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hompk\Documents\FY26\RFP_RFO\"/>
    </mc:Choice>
  </mc:AlternateContent>
  <xr:revisionPtr revIDLastSave="0" documentId="8_{4F0B544E-32DA-4137-80E2-7BACE77FF48A}" xr6:coauthVersionLast="47" xr6:coauthVersionMax="47" xr10:uidLastSave="{00000000-0000-0000-0000-000000000000}"/>
  <bookViews>
    <workbookView xWindow="-110" yWindow="-110" windowWidth="19420" windowHeight="10420" activeTab="1" xr2:uid="{753EACC2-E21F-49B8-AC7F-431A66CEF9DE}"/>
  </bookViews>
  <sheets>
    <sheet name="Summary" sheetId="1" r:id="rId1"/>
    <sheet name="Detail Budg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5" i="2" l="1"/>
  <c r="Y75" i="2" s="1"/>
  <c r="S75" i="2"/>
  <c r="T75" i="2"/>
  <c r="V75" i="2" s="1"/>
  <c r="Z75" i="2"/>
  <c r="AA75" i="2"/>
  <c r="AC75" i="2" s="1"/>
  <c r="R76" i="2"/>
  <c r="Y76" i="2" s="1"/>
  <c r="S76" i="2"/>
  <c r="Z76" i="2" s="1"/>
  <c r="T76" i="2"/>
  <c r="AA76" i="2" s="1"/>
  <c r="AC76" i="2" s="1"/>
  <c r="R77" i="2"/>
  <c r="S77" i="2"/>
  <c r="Z77" i="2" s="1"/>
  <c r="T77" i="2"/>
  <c r="AA77" i="2" s="1"/>
  <c r="AC77" i="2" s="1"/>
  <c r="V77" i="2"/>
  <c r="F78" i="2"/>
  <c r="D11" i="1" s="1"/>
  <c r="G78" i="2"/>
  <c r="H78" i="2"/>
  <c r="F11" i="1" s="1"/>
  <c r="I78" i="2"/>
  <c r="G11" i="1" s="1"/>
  <c r="J78" i="2"/>
  <c r="H11" i="1" s="1"/>
  <c r="K78" i="2"/>
  <c r="I11" i="1" s="1"/>
  <c r="L78" i="2"/>
  <c r="J11" i="1" s="1"/>
  <c r="M78" i="2"/>
  <c r="K11" i="1" s="1"/>
  <c r="N78" i="2"/>
  <c r="L11" i="1" s="1"/>
  <c r="O78" i="2"/>
  <c r="M11" i="1" s="1"/>
  <c r="P78" i="2"/>
  <c r="N11" i="1" s="1"/>
  <c r="Q78" i="2"/>
  <c r="O11" i="1" s="1"/>
  <c r="R78" i="2"/>
  <c r="Y78" i="2" s="1"/>
  <c r="U78" i="2"/>
  <c r="AB78" i="2"/>
  <c r="C11" i="1" s="1"/>
  <c r="M8" i="1"/>
  <c r="O7" i="1"/>
  <c r="E6" i="1"/>
  <c r="F6" i="1"/>
  <c r="G6" i="1"/>
  <c r="D10" i="1"/>
  <c r="U11" i="2"/>
  <c r="U15" i="2" s="1"/>
  <c r="U17" i="2" s="1"/>
  <c r="R47" i="2"/>
  <c r="Y47" i="2" s="1"/>
  <c r="S47" i="2"/>
  <c r="Z47" i="2" s="1"/>
  <c r="T47" i="2"/>
  <c r="AA47" i="2" s="1"/>
  <c r="AC47" i="2" s="1"/>
  <c r="V47" i="2"/>
  <c r="R48" i="2"/>
  <c r="S48" i="2"/>
  <c r="Z48" i="2" s="1"/>
  <c r="T48" i="2"/>
  <c r="AA48" i="2" s="1"/>
  <c r="AC48" i="2" s="1"/>
  <c r="R49" i="2"/>
  <c r="Y49" i="2" s="1"/>
  <c r="S49" i="2"/>
  <c r="Z49" i="2" s="1"/>
  <c r="T49" i="2"/>
  <c r="V49" i="2" s="1"/>
  <c r="R50" i="2"/>
  <c r="Y50" i="2" s="1"/>
  <c r="S50" i="2"/>
  <c r="Z50" i="2" s="1"/>
  <c r="T50" i="2"/>
  <c r="V50" i="2" s="1"/>
  <c r="R51" i="2"/>
  <c r="Y51" i="2" s="1"/>
  <c r="S51" i="2"/>
  <c r="Z51" i="2" s="1"/>
  <c r="T51" i="2"/>
  <c r="AA51" i="2" s="1"/>
  <c r="AC51" i="2" s="1"/>
  <c r="V51" i="2"/>
  <c r="R52" i="2"/>
  <c r="S52" i="2"/>
  <c r="Z52" i="2" s="1"/>
  <c r="T52" i="2"/>
  <c r="V52" i="2" s="1"/>
  <c r="T7" i="2"/>
  <c r="V7" i="2" s="1"/>
  <c r="S7" i="2"/>
  <c r="Z7" i="2" s="1"/>
  <c r="R7" i="2"/>
  <c r="Y7" i="2" s="1"/>
  <c r="R11" i="2"/>
  <c r="Y11" i="2" s="1"/>
  <c r="G11" i="2"/>
  <c r="G15" i="2" s="1"/>
  <c r="G17" i="2" s="1"/>
  <c r="E5" i="1" s="1"/>
  <c r="H11" i="2"/>
  <c r="H15" i="2" s="1"/>
  <c r="H17" i="2" s="1"/>
  <c r="F5" i="1" s="1"/>
  <c r="I11" i="2"/>
  <c r="I15" i="2" s="1"/>
  <c r="I17" i="2" s="1"/>
  <c r="G5" i="1" s="1"/>
  <c r="J11" i="2"/>
  <c r="J15" i="2" s="1"/>
  <c r="K11" i="2"/>
  <c r="K15" i="2" s="1"/>
  <c r="L11" i="2"/>
  <c r="L15" i="2" s="1"/>
  <c r="M11" i="2"/>
  <c r="M15" i="2" s="1"/>
  <c r="M17" i="2" s="1"/>
  <c r="K5" i="1" s="1"/>
  <c r="N11" i="2"/>
  <c r="N15" i="2" s="1"/>
  <c r="N17" i="2" s="1"/>
  <c r="L5" i="1" s="1"/>
  <c r="O11" i="2"/>
  <c r="O15" i="2" s="1"/>
  <c r="O17" i="2" s="1"/>
  <c r="M5" i="1" s="1"/>
  <c r="P11" i="2"/>
  <c r="N4" i="1" s="1"/>
  <c r="Q11" i="2"/>
  <c r="O4" i="1" s="1"/>
  <c r="F11" i="2"/>
  <c r="D4" i="1" s="1"/>
  <c r="P85" i="2"/>
  <c r="N12" i="1" s="1"/>
  <c r="R87" i="2"/>
  <c r="Y87" i="2" s="1"/>
  <c r="T74" i="2"/>
  <c r="S74" i="2"/>
  <c r="Z74" i="2" s="1"/>
  <c r="R74" i="2"/>
  <c r="F85" i="2"/>
  <c r="D12" i="1" s="1"/>
  <c r="J85" i="2"/>
  <c r="H12" i="1" s="1"/>
  <c r="R89" i="2"/>
  <c r="Y89" i="2" s="1"/>
  <c r="AB26" i="2"/>
  <c r="C6" i="1" s="1"/>
  <c r="F26" i="2"/>
  <c r="D6" i="1" s="1"/>
  <c r="G26" i="2"/>
  <c r="AB11" i="2"/>
  <c r="AB73" i="2"/>
  <c r="C10" i="1" s="1"/>
  <c r="U73" i="2"/>
  <c r="R73" i="2"/>
  <c r="Y73" i="2" s="1"/>
  <c r="Q73" i="2"/>
  <c r="O10" i="1" s="1"/>
  <c r="P73" i="2"/>
  <c r="N10" i="1" s="1"/>
  <c r="O73" i="2"/>
  <c r="M10" i="1" s="1"/>
  <c r="N73" i="2"/>
  <c r="L10" i="1" s="1"/>
  <c r="M73" i="2"/>
  <c r="K10" i="1" s="1"/>
  <c r="L73" i="2"/>
  <c r="J10" i="1" s="1"/>
  <c r="K73" i="2"/>
  <c r="I10" i="1" s="1"/>
  <c r="J73" i="2"/>
  <c r="H10" i="1" s="1"/>
  <c r="I73" i="2"/>
  <c r="G10" i="1" s="1"/>
  <c r="H73" i="2"/>
  <c r="F10" i="1" s="1"/>
  <c r="G73" i="2"/>
  <c r="E10" i="1" s="1"/>
  <c r="F73" i="2"/>
  <c r="T72" i="2"/>
  <c r="V72" i="2" s="1"/>
  <c r="S72" i="2"/>
  <c r="Z72" i="2" s="1"/>
  <c r="R72" i="2"/>
  <c r="Y72" i="2" s="1"/>
  <c r="T71" i="2"/>
  <c r="AA71" i="2" s="1"/>
  <c r="S71" i="2"/>
  <c r="Z71" i="2" s="1"/>
  <c r="R71" i="2"/>
  <c r="Y71" i="2" s="1"/>
  <c r="T70" i="2"/>
  <c r="V70" i="2" s="1"/>
  <c r="S70" i="2"/>
  <c r="Z70" i="2" s="1"/>
  <c r="R70" i="2"/>
  <c r="Y70" i="2" s="1"/>
  <c r="T69" i="2"/>
  <c r="V69" i="2" s="1"/>
  <c r="S69" i="2"/>
  <c r="Z69" i="2" s="1"/>
  <c r="R69" i="2"/>
  <c r="Y69" i="2" s="1"/>
  <c r="T68" i="2"/>
  <c r="V68" i="2" s="1"/>
  <c r="S68" i="2"/>
  <c r="Z68" i="2" s="1"/>
  <c r="R68" i="2"/>
  <c r="Y68" i="2" s="1"/>
  <c r="T67" i="2"/>
  <c r="V67" i="2" s="1"/>
  <c r="S67" i="2"/>
  <c r="Z67" i="2" s="1"/>
  <c r="R67" i="2"/>
  <c r="Y67" i="2" s="1"/>
  <c r="T66" i="2"/>
  <c r="AA66" i="2" s="1"/>
  <c r="S66" i="2"/>
  <c r="Z66" i="2" s="1"/>
  <c r="R66" i="2"/>
  <c r="Y66" i="2" s="1"/>
  <c r="P15" i="2"/>
  <c r="P17" i="2" s="1"/>
  <c r="N5" i="1" s="1"/>
  <c r="AB91" i="2"/>
  <c r="C14" i="1" s="1"/>
  <c r="AB85" i="2"/>
  <c r="AB62" i="2"/>
  <c r="AB54" i="2"/>
  <c r="AB39" i="2"/>
  <c r="C8" i="1" s="1"/>
  <c r="AB33" i="2"/>
  <c r="C7" i="1" s="1"/>
  <c r="U91" i="2"/>
  <c r="U85" i="2"/>
  <c r="U62" i="2"/>
  <c r="U54" i="2"/>
  <c r="U39" i="2"/>
  <c r="U33" i="2"/>
  <c r="U26" i="2"/>
  <c r="T102" i="2"/>
  <c r="V102" i="2" s="1"/>
  <c r="S102" i="2"/>
  <c r="Z102" i="2" s="1"/>
  <c r="R102" i="2"/>
  <c r="Y102" i="2" s="1"/>
  <c r="T84" i="2"/>
  <c r="V84" i="2" s="1"/>
  <c r="Q85" i="2"/>
  <c r="O12" i="1" s="1"/>
  <c r="O85" i="2"/>
  <c r="M12" i="1" s="1"/>
  <c r="N85" i="2"/>
  <c r="L12" i="1" s="1"/>
  <c r="M85" i="2"/>
  <c r="K12" i="1" s="1"/>
  <c r="L85" i="2"/>
  <c r="J12" i="1" s="1"/>
  <c r="K85" i="2"/>
  <c r="I12" i="1" s="1"/>
  <c r="I85" i="2"/>
  <c r="G12" i="1" s="1"/>
  <c r="H85" i="2"/>
  <c r="F12" i="1" s="1"/>
  <c r="G85" i="2"/>
  <c r="E12" i="1" s="1"/>
  <c r="R93" i="2"/>
  <c r="T92" i="2"/>
  <c r="V92" i="2" s="1"/>
  <c r="S92" i="2"/>
  <c r="R92" i="2"/>
  <c r="R91" i="2"/>
  <c r="Y91" i="2" s="1"/>
  <c r="T90" i="2"/>
  <c r="V90" i="2" s="1"/>
  <c r="S90" i="2"/>
  <c r="R90" i="2"/>
  <c r="T88" i="2"/>
  <c r="V88" i="2" s="1"/>
  <c r="S88" i="2"/>
  <c r="R88" i="2"/>
  <c r="T86" i="2"/>
  <c r="V86" i="2" s="1"/>
  <c r="S86" i="2"/>
  <c r="R86" i="2"/>
  <c r="R85" i="2"/>
  <c r="Y85" i="2" s="1"/>
  <c r="R84" i="2"/>
  <c r="Y84" i="2" s="1"/>
  <c r="T83" i="2"/>
  <c r="V83" i="2" s="1"/>
  <c r="S83" i="2"/>
  <c r="Z83" i="2" s="1"/>
  <c r="R83" i="2"/>
  <c r="Y83" i="2" s="1"/>
  <c r="T82" i="2"/>
  <c r="V82" i="2" s="1"/>
  <c r="S82" i="2"/>
  <c r="Z82" i="2" s="1"/>
  <c r="R82" i="2"/>
  <c r="Y82" i="2" s="1"/>
  <c r="T81" i="2"/>
  <c r="V81" i="2" s="1"/>
  <c r="S81" i="2"/>
  <c r="Z81" i="2" s="1"/>
  <c r="R81" i="2"/>
  <c r="Y81" i="2" s="1"/>
  <c r="T80" i="2"/>
  <c r="V80" i="2" s="1"/>
  <c r="S80" i="2"/>
  <c r="Z80" i="2" s="1"/>
  <c r="R80" i="2"/>
  <c r="Y80" i="2" s="1"/>
  <c r="T65" i="2"/>
  <c r="V65" i="2" s="1"/>
  <c r="S65" i="2"/>
  <c r="R65" i="2"/>
  <c r="R64" i="2"/>
  <c r="Y64" i="2" s="1"/>
  <c r="T63" i="2"/>
  <c r="V63" i="2" s="1"/>
  <c r="S63" i="2"/>
  <c r="R63" i="2"/>
  <c r="R62" i="2"/>
  <c r="Y62" i="2" s="1"/>
  <c r="T61" i="2"/>
  <c r="V61" i="2" s="1"/>
  <c r="S61" i="2"/>
  <c r="Z61" i="2" s="1"/>
  <c r="R61" i="2"/>
  <c r="Y61" i="2" s="1"/>
  <c r="T60" i="2"/>
  <c r="V60" i="2" s="1"/>
  <c r="S60" i="2"/>
  <c r="Z60" i="2" s="1"/>
  <c r="R60" i="2"/>
  <c r="Y60" i="2" s="1"/>
  <c r="T59" i="2"/>
  <c r="V59" i="2" s="1"/>
  <c r="S59" i="2"/>
  <c r="Z59" i="2" s="1"/>
  <c r="R59" i="2"/>
  <c r="Y59" i="2" s="1"/>
  <c r="T58" i="2"/>
  <c r="V58" i="2" s="1"/>
  <c r="S58" i="2"/>
  <c r="Z58" i="2" s="1"/>
  <c r="R58" i="2"/>
  <c r="Y58" i="2" s="1"/>
  <c r="T57" i="2"/>
  <c r="V57" i="2" s="1"/>
  <c r="S57" i="2"/>
  <c r="Z57" i="2" s="1"/>
  <c r="R57" i="2"/>
  <c r="Y57" i="2" s="1"/>
  <c r="T56" i="2"/>
  <c r="V56" i="2" s="1"/>
  <c r="S56" i="2"/>
  <c r="Z56" i="2" s="1"/>
  <c r="R56" i="2"/>
  <c r="Y56" i="2" s="1"/>
  <c r="T55" i="2"/>
  <c r="V55" i="2" s="1"/>
  <c r="S55" i="2"/>
  <c r="R55" i="2"/>
  <c r="R54" i="2"/>
  <c r="Y54" i="2" s="1"/>
  <c r="T53" i="2"/>
  <c r="V53" i="2" s="1"/>
  <c r="S53" i="2"/>
  <c r="Z53" i="2" s="1"/>
  <c r="R53" i="2"/>
  <c r="Y53" i="2" s="1"/>
  <c r="T46" i="2"/>
  <c r="V46" i="2" s="1"/>
  <c r="S46" i="2"/>
  <c r="Z46" i="2" s="1"/>
  <c r="R46" i="2"/>
  <c r="Y46" i="2" s="1"/>
  <c r="T45" i="2"/>
  <c r="V45" i="2" s="1"/>
  <c r="S45" i="2"/>
  <c r="Z45" i="2" s="1"/>
  <c r="R45" i="2"/>
  <c r="Y45" i="2" s="1"/>
  <c r="T44" i="2"/>
  <c r="V44" i="2" s="1"/>
  <c r="S44" i="2"/>
  <c r="Z44" i="2" s="1"/>
  <c r="R44" i="2"/>
  <c r="Y44" i="2" s="1"/>
  <c r="T43" i="2"/>
  <c r="V43" i="2" s="1"/>
  <c r="S43" i="2"/>
  <c r="Z43" i="2" s="1"/>
  <c r="R43" i="2"/>
  <c r="Y43" i="2" s="1"/>
  <c r="T42" i="2"/>
  <c r="V42" i="2" s="1"/>
  <c r="S42" i="2"/>
  <c r="Z42" i="2" s="1"/>
  <c r="R42" i="2"/>
  <c r="Y42" i="2" s="1"/>
  <c r="T41" i="2"/>
  <c r="V41" i="2" s="1"/>
  <c r="S41" i="2"/>
  <c r="Z41" i="2" s="1"/>
  <c r="R41" i="2"/>
  <c r="Y41" i="2" s="1"/>
  <c r="T40" i="2"/>
  <c r="V40" i="2" s="1"/>
  <c r="S40" i="2"/>
  <c r="R40" i="2"/>
  <c r="R39" i="2"/>
  <c r="Y39" i="2" s="1"/>
  <c r="T38" i="2"/>
  <c r="V38" i="2" s="1"/>
  <c r="S38" i="2"/>
  <c r="Z38" i="2" s="1"/>
  <c r="R38" i="2"/>
  <c r="Y38" i="2" s="1"/>
  <c r="T37" i="2"/>
  <c r="V37" i="2" s="1"/>
  <c r="S37" i="2"/>
  <c r="Z37" i="2" s="1"/>
  <c r="R37" i="2"/>
  <c r="Y37" i="2" s="1"/>
  <c r="T36" i="2"/>
  <c r="V36" i="2" s="1"/>
  <c r="S36" i="2"/>
  <c r="Z36" i="2" s="1"/>
  <c r="R36" i="2"/>
  <c r="Y36" i="2" s="1"/>
  <c r="T35" i="2"/>
  <c r="S35" i="2"/>
  <c r="Z35" i="2" s="1"/>
  <c r="R35" i="2"/>
  <c r="Y35" i="2" s="1"/>
  <c r="T34" i="2"/>
  <c r="V34" i="2" s="1"/>
  <c r="S34" i="2"/>
  <c r="R34" i="2"/>
  <c r="R33" i="2"/>
  <c r="Y33" i="2" s="1"/>
  <c r="T32" i="2"/>
  <c r="V32" i="2" s="1"/>
  <c r="S32" i="2"/>
  <c r="Z32" i="2" s="1"/>
  <c r="R32" i="2"/>
  <c r="Y32" i="2" s="1"/>
  <c r="T31" i="2"/>
  <c r="V31" i="2" s="1"/>
  <c r="S31" i="2"/>
  <c r="Z31" i="2" s="1"/>
  <c r="R31" i="2"/>
  <c r="Y31" i="2" s="1"/>
  <c r="T30" i="2"/>
  <c r="V30" i="2" s="1"/>
  <c r="S30" i="2"/>
  <c r="Z30" i="2" s="1"/>
  <c r="R30" i="2"/>
  <c r="Y30" i="2" s="1"/>
  <c r="T29" i="2"/>
  <c r="V29" i="2" s="1"/>
  <c r="S29" i="2"/>
  <c r="Z29" i="2" s="1"/>
  <c r="R29" i="2"/>
  <c r="Y29" i="2" s="1"/>
  <c r="T28" i="2"/>
  <c r="V28" i="2" s="1"/>
  <c r="S28" i="2"/>
  <c r="Z28" i="2" s="1"/>
  <c r="R28" i="2"/>
  <c r="Y28" i="2" s="1"/>
  <c r="V27" i="2"/>
  <c r="R26" i="2"/>
  <c r="Y26" i="2" s="1"/>
  <c r="T25" i="2"/>
  <c r="V25" i="2" s="1"/>
  <c r="S25" i="2"/>
  <c r="Z25" i="2" s="1"/>
  <c r="R25" i="2"/>
  <c r="Y25" i="2" s="1"/>
  <c r="T24" i="2"/>
  <c r="V24" i="2" s="1"/>
  <c r="S24" i="2"/>
  <c r="Z24" i="2" s="1"/>
  <c r="R24" i="2"/>
  <c r="Y24" i="2" s="1"/>
  <c r="T23" i="2"/>
  <c r="V23" i="2" s="1"/>
  <c r="S23" i="2"/>
  <c r="Z23" i="2" s="1"/>
  <c r="R23" i="2"/>
  <c r="Y23" i="2" s="1"/>
  <c r="T22" i="2"/>
  <c r="V22" i="2" s="1"/>
  <c r="S22" i="2"/>
  <c r="Z22" i="2" s="1"/>
  <c r="R22" i="2"/>
  <c r="Y22" i="2" s="1"/>
  <c r="T21" i="2"/>
  <c r="V21" i="2" s="1"/>
  <c r="S21" i="2"/>
  <c r="Z21" i="2" s="1"/>
  <c r="R21" i="2"/>
  <c r="Y21" i="2" s="1"/>
  <c r="T20" i="2"/>
  <c r="V20" i="2" s="1"/>
  <c r="S20" i="2"/>
  <c r="Z20" i="2" s="1"/>
  <c r="R20" i="2"/>
  <c r="Y20" i="2" s="1"/>
  <c r="T19" i="2"/>
  <c r="V19" i="2" s="1"/>
  <c r="S19" i="2"/>
  <c r="Z19" i="2" s="1"/>
  <c r="R19" i="2"/>
  <c r="Y19" i="2" s="1"/>
  <c r="T18" i="2"/>
  <c r="V18" i="2" s="1"/>
  <c r="R17" i="2"/>
  <c r="Y17" i="2" s="1"/>
  <c r="R15" i="2"/>
  <c r="Y15" i="2" s="1"/>
  <c r="T14" i="2"/>
  <c r="V14" i="2" s="1"/>
  <c r="S14" i="2"/>
  <c r="Z14" i="2" s="1"/>
  <c r="R14" i="2"/>
  <c r="Y14" i="2" s="1"/>
  <c r="T13" i="2"/>
  <c r="V13" i="2" s="1"/>
  <c r="S13" i="2"/>
  <c r="Z13" i="2" s="1"/>
  <c r="R13" i="2"/>
  <c r="Y13" i="2" s="1"/>
  <c r="T12" i="2"/>
  <c r="V12" i="2" s="1"/>
  <c r="S12" i="2"/>
  <c r="R12" i="2"/>
  <c r="T10" i="2"/>
  <c r="V10" i="2" s="1"/>
  <c r="S10" i="2"/>
  <c r="Z10" i="2" s="1"/>
  <c r="R10" i="2"/>
  <c r="Y10" i="2" s="1"/>
  <c r="T9" i="2"/>
  <c r="V9" i="2" s="1"/>
  <c r="S9" i="2"/>
  <c r="Z9" i="2" s="1"/>
  <c r="R9" i="2"/>
  <c r="Y9" i="2" s="1"/>
  <c r="S8" i="2"/>
  <c r="Z8" i="2" s="1"/>
  <c r="Q98" i="2"/>
  <c r="P98" i="2"/>
  <c r="O98" i="2"/>
  <c r="N98" i="2"/>
  <c r="M98" i="2"/>
  <c r="L98" i="2"/>
  <c r="K98" i="2"/>
  <c r="J98" i="2"/>
  <c r="I98" i="2"/>
  <c r="H98" i="2"/>
  <c r="Q97" i="2"/>
  <c r="P97" i="2"/>
  <c r="O97" i="2"/>
  <c r="N97" i="2"/>
  <c r="M97" i="2"/>
  <c r="L97" i="2"/>
  <c r="K97" i="2"/>
  <c r="J97" i="2"/>
  <c r="I97" i="2"/>
  <c r="H97" i="2"/>
  <c r="F98" i="2"/>
  <c r="F97" i="2"/>
  <c r="Q62" i="2"/>
  <c r="P62" i="2"/>
  <c r="O62" i="2"/>
  <c r="N62" i="2"/>
  <c r="M62" i="2"/>
  <c r="L62" i="2"/>
  <c r="K62" i="2"/>
  <c r="J62" i="2"/>
  <c r="I62" i="2"/>
  <c r="H62" i="2"/>
  <c r="G62" i="2"/>
  <c r="Q54" i="2"/>
  <c r="P54" i="2"/>
  <c r="O54" i="2"/>
  <c r="N54" i="2"/>
  <c r="M54" i="2"/>
  <c r="L54" i="2"/>
  <c r="K54" i="2"/>
  <c r="J54" i="2"/>
  <c r="I54" i="2"/>
  <c r="H54" i="2"/>
  <c r="G54" i="2"/>
  <c r="Q39" i="2"/>
  <c r="O8" i="1" s="1"/>
  <c r="P39" i="2"/>
  <c r="N8" i="1" s="1"/>
  <c r="O39" i="2"/>
  <c r="N39" i="2"/>
  <c r="L8" i="1" s="1"/>
  <c r="M39" i="2"/>
  <c r="K8" i="1" s="1"/>
  <c r="L39" i="2"/>
  <c r="J8" i="1" s="1"/>
  <c r="K39" i="2"/>
  <c r="I8" i="1" s="1"/>
  <c r="J39" i="2"/>
  <c r="H8" i="1" s="1"/>
  <c r="I39" i="2"/>
  <c r="G8" i="1" s="1"/>
  <c r="H39" i="2"/>
  <c r="F8" i="1" s="1"/>
  <c r="G39" i="2"/>
  <c r="E8" i="1" s="1"/>
  <c r="Q33" i="2"/>
  <c r="P33" i="2"/>
  <c r="N7" i="1" s="1"/>
  <c r="O33" i="2"/>
  <c r="M7" i="1" s="1"/>
  <c r="N33" i="2"/>
  <c r="L7" i="1" s="1"/>
  <c r="M33" i="2"/>
  <c r="K7" i="1" s="1"/>
  <c r="L33" i="2"/>
  <c r="J7" i="1" s="1"/>
  <c r="K33" i="2"/>
  <c r="I7" i="1" s="1"/>
  <c r="J33" i="2"/>
  <c r="H7" i="1" s="1"/>
  <c r="I33" i="2"/>
  <c r="G7" i="1" s="1"/>
  <c r="H33" i="2"/>
  <c r="F7" i="1" s="1"/>
  <c r="G33" i="2"/>
  <c r="E7" i="1" s="1"/>
  <c r="Q26" i="2"/>
  <c r="O6" i="1" s="1"/>
  <c r="P26" i="2"/>
  <c r="N6" i="1" s="1"/>
  <c r="O26" i="2"/>
  <c r="M6" i="1" s="1"/>
  <c r="N26" i="2"/>
  <c r="L6" i="1" s="1"/>
  <c r="M26" i="2"/>
  <c r="K6" i="1" s="1"/>
  <c r="L26" i="2"/>
  <c r="J6" i="1" s="1"/>
  <c r="K26" i="2"/>
  <c r="I6" i="1" s="1"/>
  <c r="J26" i="2"/>
  <c r="H6" i="1" s="1"/>
  <c r="I26" i="2"/>
  <c r="H26" i="2"/>
  <c r="F62" i="2"/>
  <c r="F54" i="2"/>
  <c r="F39" i="2"/>
  <c r="D8" i="1" s="1"/>
  <c r="F33" i="2"/>
  <c r="D7" i="1" s="1"/>
  <c r="T8" i="2"/>
  <c r="V8" i="2" s="1"/>
  <c r="R8" i="2"/>
  <c r="Y8" i="2" s="1"/>
  <c r="G3" i="2"/>
  <c r="H3" i="2" s="1"/>
  <c r="I3" i="2" s="1"/>
  <c r="J3" i="2" s="1"/>
  <c r="K3" i="2" s="1"/>
  <c r="L3" i="2" s="1"/>
  <c r="M3" i="2" s="1"/>
  <c r="N3" i="2" s="1"/>
  <c r="O3" i="2" s="1"/>
  <c r="P3" i="2" s="1"/>
  <c r="Q3" i="2" s="1"/>
  <c r="V76" i="2" l="1"/>
  <c r="AF75" i="2"/>
  <c r="AE77" i="2"/>
  <c r="AE75" i="2"/>
  <c r="T78" i="2"/>
  <c r="Y77" i="2"/>
  <c r="AF77" i="2" s="1"/>
  <c r="AF76" i="2"/>
  <c r="V78" i="2"/>
  <c r="AA78" i="2"/>
  <c r="AC78" i="2" s="1"/>
  <c r="AE51" i="2"/>
  <c r="AE52" i="2"/>
  <c r="Q15" i="2"/>
  <c r="Q17" i="2" s="1"/>
  <c r="O5" i="1" s="1"/>
  <c r="AE76" i="2"/>
  <c r="E11" i="1"/>
  <c r="S78" i="2"/>
  <c r="P6" i="1"/>
  <c r="AF47" i="2"/>
  <c r="P8" i="1"/>
  <c r="P7" i="1"/>
  <c r="P12" i="1"/>
  <c r="AE47" i="2"/>
  <c r="V48" i="2"/>
  <c r="Y52" i="2"/>
  <c r="AE48" i="2"/>
  <c r="P10" i="1"/>
  <c r="Y48" i="2"/>
  <c r="AF48" i="2" s="1"/>
  <c r="AA52" i="2"/>
  <c r="AC52" i="2" s="1"/>
  <c r="AA7" i="2"/>
  <c r="AC7" i="2" s="1"/>
  <c r="F15" i="2"/>
  <c r="AF51" i="2"/>
  <c r="AE50" i="2"/>
  <c r="AA50" i="2"/>
  <c r="AC50" i="2" s="1"/>
  <c r="AE49" i="2"/>
  <c r="AA49" i="2"/>
  <c r="AC49" i="2" s="1"/>
  <c r="E4" i="1"/>
  <c r="M4" i="1"/>
  <c r="L4" i="1"/>
  <c r="K4" i="1"/>
  <c r="J4" i="1"/>
  <c r="I4" i="1"/>
  <c r="H4" i="1"/>
  <c r="G4" i="1"/>
  <c r="F4" i="1"/>
  <c r="S85" i="2"/>
  <c r="Z85" i="2" s="1"/>
  <c r="S73" i="2"/>
  <c r="Z73" i="2" s="1"/>
  <c r="S11" i="2"/>
  <c r="AE74" i="2"/>
  <c r="Y74" i="2"/>
  <c r="AA74" i="2"/>
  <c r="AC74" i="2" s="1"/>
  <c r="V74" i="2"/>
  <c r="V35" i="2"/>
  <c r="AA35" i="2"/>
  <c r="AF35" i="2" s="1"/>
  <c r="AB15" i="2"/>
  <c r="AB17" i="2" s="1"/>
  <c r="C5" i="1" s="1"/>
  <c r="C4" i="1"/>
  <c r="I64" i="2"/>
  <c r="AA30" i="2"/>
  <c r="AC30" i="2" s="1"/>
  <c r="AA67" i="2"/>
  <c r="AC67" i="2" s="1"/>
  <c r="AA81" i="2"/>
  <c r="AF81" i="2" s="1"/>
  <c r="AA21" i="2"/>
  <c r="AF21" i="2" s="1"/>
  <c r="AA53" i="2"/>
  <c r="AF53" i="2" s="1"/>
  <c r="AA82" i="2"/>
  <c r="AC82" i="2" s="1"/>
  <c r="AA46" i="2"/>
  <c r="AF46" i="2" s="1"/>
  <c r="N64" i="2"/>
  <c r="AE8" i="2"/>
  <c r="R94" i="2"/>
  <c r="AB64" i="2"/>
  <c r="AA29" i="2"/>
  <c r="AA44" i="2"/>
  <c r="AC44" i="2" s="1"/>
  <c r="AA43" i="2"/>
  <c r="Y93" i="2"/>
  <c r="Y94" i="2" s="1"/>
  <c r="AA41" i="2"/>
  <c r="AF41" i="2" s="1"/>
  <c r="AA80" i="2"/>
  <c r="AC80" i="2" s="1"/>
  <c r="AA102" i="2"/>
  <c r="AC102" i="2" s="1"/>
  <c r="AA24" i="2"/>
  <c r="AA28" i="2"/>
  <c r="AF28" i="2" s="1"/>
  <c r="AA19" i="2"/>
  <c r="AA25" i="2"/>
  <c r="AC25" i="2" s="1"/>
  <c r="AA42" i="2"/>
  <c r="AF42" i="2" s="1"/>
  <c r="AA23" i="2"/>
  <c r="AC23" i="2" s="1"/>
  <c r="AA22" i="2"/>
  <c r="AF22" i="2" s="1"/>
  <c r="AA45" i="2"/>
  <c r="AF45" i="2" s="1"/>
  <c r="AA83" i="2"/>
  <c r="AF83" i="2" s="1"/>
  <c r="AA84" i="2"/>
  <c r="AA32" i="2"/>
  <c r="AC32" i="2" s="1"/>
  <c r="AA56" i="2"/>
  <c r="AC56" i="2" s="1"/>
  <c r="AA31" i="2"/>
  <c r="AC31" i="2" s="1"/>
  <c r="AA61" i="2"/>
  <c r="AF61" i="2" s="1"/>
  <c r="AA72" i="2"/>
  <c r="AC72" i="2" s="1"/>
  <c r="AC66" i="2"/>
  <c r="AA58" i="2"/>
  <c r="AF58" i="2" s="1"/>
  <c r="AA69" i="2"/>
  <c r="AC69" i="2" s="1"/>
  <c r="AA70" i="2"/>
  <c r="AC70" i="2" s="1"/>
  <c r="AA36" i="2"/>
  <c r="AF36" i="2" s="1"/>
  <c r="AA57" i="2"/>
  <c r="AC57" i="2" s="1"/>
  <c r="AA68" i="2"/>
  <c r="AC68" i="2" s="1"/>
  <c r="AA37" i="2"/>
  <c r="AC37" i="2" s="1"/>
  <c r="AA60" i="2"/>
  <c r="AF60" i="2" s="1"/>
  <c r="F64" i="2"/>
  <c r="D9" i="1" s="1"/>
  <c r="AA59" i="2"/>
  <c r="AF59" i="2" s="1"/>
  <c r="H64" i="2"/>
  <c r="AE72" i="2"/>
  <c r="AA20" i="2"/>
  <c r="AF20" i="2" s="1"/>
  <c r="AA38" i="2"/>
  <c r="AF38" i="2" s="1"/>
  <c r="AC71" i="2"/>
  <c r="P64" i="2"/>
  <c r="AA13" i="2"/>
  <c r="AC13" i="2" s="1"/>
  <c r="O64" i="2"/>
  <c r="T73" i="2"/>
  <c r="AA73" i="2" s="1"/>
  <c r="AC73" i="2" s="1"/>
  <c r="Q64" i="2"/>
  <c r="AA10" i="2"/>
  <c r="AA14" i="2"/>
  <c r="AC14" i="2" s="1"/>
  <c r="AF16" i="2"/>
  <c r="M64" i="2"/>
  <c r="AE71" i="2"/>
  <c r="G64" i="2"/>
  <c r="AE68" i="2"/>
  <c r="J64" i="2"/>
  <c r="H9" i="1" s="1"/>
  <c r="K64" i="2"/>
  <c r="I9" i="1" s="1"/>
  <c r="AE70" i="2"/>
  <c r="L64" i="2"/>
  <c r="J9" i="1" s="1"/>
  <c r="AE67" i="2"/>
  <c r="U64" i="2"/>
  <c r="AE69" i="2"/>
  <c r="AE66" i="2"/>
  <c r="AF66" i="2"/>
  <c r="AF71" i="2"/>
  <c r="V71" i="2"/>
  <c r="V66" i="2"/>
  <c r="T11" i="2"/>
  <c r="AA8" i="2"/>
  <c r="AF8" i="2" s="1"/>
  <c r="AA9" i="2"/>
  <c r="AF9" i="2" s="1"/>
  <c r="AF92" i="2"/>
  <c r="AF88" i="2"/>
  <c r="AE57" i="2"/>
  <c r="AF34" i="2"/>
  <c r="AF65" i="2"/>
  <c r="AE102" i="2"/>
  <c r="AF40" i="2"/>
  <c r="AF27" i="2"/>
  <c r="C12" i="1"/>
  <c r="AE38" i="2"/>
  <c r="AE31" i="2"/>
  <c r="AE58" i="2"/>
  <c r="AE23" i="2"/>
  <c r="AE44" i="2"/>
  <c r="AE60" i="2"/>
  <c r="AE88" i="2"/>
  <c r="AE34" i="2"/>
  <c r="AE63" i="2"/>
  <c r="AE29" i="2"/>
  <c r="AE56" i="2"/>
  <c r="AE46" i="2"/>
  <c r="AE90" i="2"/>
  <c r="AE80" i="2"/>
  <c r="AE27" i="2"/>
  <c r="AE37" i="2"/>
  <c r="AE24" i="2"/>
  <c r="AE40" i="2"/>
  <c r="AE21" i="2"/>
  <c r="AE35" i="2"/>
  <c r="AE45" i="2"/>
  <c r="AE16" i="2"/>
  <c r="AE30" i="2"/>
  <c r="AE65" i="2"/>
  <c r="AE18" i="2"/>
  <c r="AE42" i="2"/>
  <c r="AE92" i="2"/>
  <c r="AE14" i="2"/>
  <c r="AE86" i="2"/>
  <c r="AE43" i="2"/>
  <c r="AE22" i="2"/>
  <c r="AE13" i="2"/>
  <c r="AE61" i="2"/>
  <c r="AE83" i="2"/>
  <c r="AE25" i="2"/>
  <c r="AE41" i="2"/>
  <c r="AE36" i="2"/>
  <c r="S54" i="2"/>
  <c r="Z54" i="2" s="1"/>
  <c r="AE10" i="2"/>
  <c r="AE20" i="2"/>
  <c r="AE32" i="2"/>
  <c r="AE28" i="2"/>
  <c r="AE59" i="2"/>
  <c r="AE55" i="2"/>
  <c r="AE81" i="2"/>
  <c r="AE53" i="2"/>
  <c r="J17" i="2"/>
  <c r="H5" i="1" s="1"/>
  <c r="T39" i="2"/>
  <c r="AA39" i="2" s="1"/>
  <c r="T54" i="2"/>
  <c r="AA54" i="2" s="1"/>
  <c r="T62" i="2"/>
  <c r="AA62" i="2" s="1"/>
  <c r="K17" i="2"/>
  <c r="I5" i="1" s="1"/>
  <c r="T26" i="2"/>
  <c r="AA26" i="2" s="1"/>
  <c r="AE82" i="2"/>
  <c r="AE9" i="2"/>
  <c r="AE19" i="2"/>
  <c r="AE12" i="2"/>
  <c r="T33" i="2"/>
  <c r="AA33" i="2" s="1"/>
  <c r="S33" i="2"/>
  <c r="Z33" i="2" s="1"/>
  <c r="S62" i="2"/>
  <c r="Z62" i="2" s="1"/>
  <c r="T85" i="2"/>
  <c r="AA85" i="2" s="1"/>
  <c r="S39" i="2"/>
  <c r="Z39" i="2" s="1"/>
  <c r="S26" i="2"/>
  <c r="Z26" i="2" s="1"/>
  <c r="S84" i="2"/>
  <c r="L17" i="2"/>
  <c r="J5" i="1" s="1"/>
  <c r="AB87" i="2" l="1"/>
  <c r="Z78" i="2"/>
  <c r="AF78" i="2" s="1"/>
  <c r="AE78" i="2"/>
  <c r="C9" i="1"/>
  <c r="C13" i="1" s="1"/>
  <c r="AF52" i="2"/>
  <c r="U87" i="2"/>
  <c r="U93" i="2" s="1"/>
  <c r="G87" i="2"/>
  <c r="G89" i="2" s="1"/>
  <c r="G91" i="2" s="1"/>
  <c r="E14" i="1" s="1"/>
  <c r="E9" i="1"/>
  <c r="P87" i="2"/>
  <c r="N9" i="1"/>
  <c r="N13" i="1" s="1"/>
  <c r="N87" i="2"/>
  <c r="L9" i="1"/>
  <c r="L13" i="1"/>
  <c r="H87" i="2"/>
  <c r="F9" i="1"/>
  <c r="F13" i="1" s="1"/>
  <c r="M87" i="2"/>
  <c r="K9" i="1"/>
  <c r="K13" i="1" s="1"/>
  <c r="I87" i="2"/>
  <c r="G9" i="1"/>
  <c r="Q87" i="2"/>
  <c r="O9" i="1"/>
  <c r="O13" i="1" s="1"/>
  <c r="G13" i="1"/>
  <c r="H13" i="1"/>
  <c r="AF49" i="2"/>
  <c r="O87" i="2"/>
  <c r="M9" i="1"/>
  <c r="M13" i="1" s="1"/>
  <c r="AF50" i="2"/>
  <c r="Q4" i="1"/>
  <c r="I13" i="1"/>
  <c r="J13" i="1"/>
  <c r="P4" i="1"/>
  <c r="L87" i="2"/>
  <c r="AF73" i="2"/>
  <c r="K87" i="2"/>
  <c r="J87" i="2"/>
  <c r="AF74" i="2"/>
  <c r="AF80" i="2"/>
  <c r="AE84" i="2"/>
  <c r="Z84" i="2"/>
  <c r="AF84" i="2" s="1"/>
  <c r="S64" i="2"/>
  <c r="Z64" i="2" s="1"/>
  <c r="V11" i="2"/>
  <c r="AA11" i="2"/>
  <c r="V73" i="2"/>
  <c r="AE73" i="2"/>
  <c r="AF70" i="2"/>
  <c r="AF69" i="2"/>
  <c r="AC8" i="2"/>
  <c r="AF67" i="2"/>
  <c r="AF68" i="2"/>
  <c r="AF72" i="2"/>
  <c r="F17" i="2"/>
  <c r="AC53" i="2"/>
  <c r="AF102" i="2"/>
  <c r="AC21" i="2"/>
  <c r="AC28" i="2"/>
  <c r="AC42" i="2"/>
  <c r="AC59" i="2"/>
  <c r="AC22" i="2"/>
  <c r="AF31" i="2"/>
  <c r="AF56" i="2"/>
  <c r="AF90" i="2"/>
  <c r="AC60" i="2"/>
  <c r="AF57" i="2"/>
  <c r="AF37" i="2"/>
  <c r="AF55" i="2"/>
  <c r="AC36" i="2"/>
  <c r="AC46" i="2"/>
  <c r="AF30" i="2"/>
  <c r="AC45" i="2"/>
  <c r="V85" i="2"/>
  <c r="AF23" i="2"/>
  <c r="AF63" i="2"/>
  <c r="V26" i="2"/>
  <c r="AF26" i="2"/>
  <c r="AC38" i="2"/>
  <c r="AC83" i="2"/>
  <c r="AC43" i="2"/>
  <c r="AF43" i="2"/>
  <c r="AF19" i="2"/>
  <c r="AC19" i="2"/>
  <c r="AC9" i="2"/>
  <c r="AC61" i="2"/>
  <c r="AF32" i="2"/>
  <c r="AF25" i="2"/>
  <c r="AC41" i="2"/>
  <c r="AC58" i="2"/>
  <c r="AF12" i="2"/>
  <c r="AF14" i="2"/>
  <c r="AF44" i="2"/>
  <c r="V62" i="2"/>
  <c r="AC35" i="2"/>
  <c r="AB93" i="2"/>
  <c r="AB94" i="2" s="1"/>
  <c r="AF18" i="2"/>
  <c r="V54" i="2"/>
  <c r="AF54" i="2"/>
  <c r="AC24" i="2"/>
  <c r="AF24" i="2"/>
  <c r="AC84" i="2"/>
  <c r="AF82" i="2"/>
  <c r="V33" i="2"/>
  <c r="AF33" i="2"/>
  <c r="V39" i="2"/>
  <c r="AC20" i="2"/>
  <c r="AC81" i="2"/>
  <c r="AF13" i="2"/>
  <c r="AF86" i="2"/>
  <c r="AF10" i="2"/>
  <c r="AC10" i="2"/>
  <c r="AF29" i="2"/>
  <c r="AC29" i="2"/>
  <c r="AE39" i="2"/>
  <c r="AE33" i="2"/>
  <c r="S15" i="2"/>
  <c r="Z15" i="2" s="1"/>
  <c r="T15" i="2"/>
  <c r="AA15" i="2" s="1"/>
  <c r="AE62" i="2"/>
  <c r="AE26" i="2"/>
  <c r="AE54" i="2"/>
  <c r="AE85" i="2"/>
  <c r="T64" i="2"/>
  <c r="AA64" i="2" s="1"/>
  <c r="Z11" i="2"/>
  <c r="P9" i="1" l="1"/>
  <c r="E13" i="1"/>
  <c r="F87" i="2"/>
  <c r="F89" i="2" s="1"/>
  <c r="D5" i="1"/>
  <c r="Q6" i="1"/>
  <c r="Q8" i="1"/>
  <c r="Q7" i="1"/>
  <c r="T17" i="2"/>
  <c r="AA17" i="2" s="1"/>
  <c r="S17" i="2"/>
  <c r="Z17" i="2" s="1"/>
  <c r="O89" i="2"/>
  <c r="O91" i="2" s="1"/>
  <c r="M89" i="2"/>
  <c r="M91" i="2" s="1"/>
  <c r="H89" i="2"/>
  <c r="H91" i="2" s="1"/>
  <c r="L89" i="2"/>
  <c r="L91" i="2" s="1"/>
  <c r="I89" i="2"/>
  <c r="I91" i="2" s="1"/>
  <c r="K89" i="2"/>
  <c r="K91" i="2" s="1"/>
  <c r="P89" i="2"/>
  <c r="P91" i="2" s="1"/>
  <c r="J89" i="2"/>
  <c r="J91" i="2" s="1"/>
  <c r="N89" i="2"/>
  <c r="N91" i="2" s="1"/>
  <c r="Q89" i="2"/>
  <c r="Q91" i="2" s="1"/>
  <c r="AC54" i="2"/>
  <c r="AC33" i="2"/>
  <c r="AC26" i="2"/>
  <c r="AF39" i="2"/>
  <c r="AC39" i="2"/>
  <c r="V64" i="2"/>
  <c r="V15" i="2"/>
  <c r="AF15" i="2"/>
  <c r="AC62" i="2"/>
  <c r="AF62" i="2"/>
  <c r="AF11" i="2"/>
  <c r="AF85" i="2"/>
  <c r="AC85" i="2"/>
  <c r="Q12" i="1"/>
  <c r="C15" i="1"/>
  <c r="C16" i="1" s="1"/>
  <c r="AE15" i="2"/>
  <c r="AE64" i="2"/>
  <c r="AE11" i="2"/>
  <c r="G93" i="2"/>
  <c r="G94" i="2" s="1"/>
  <c r="S87" i="2" l="1"/>
  <c r="Z87" i="2" s="1"/>
  <c r="J93" i="2"/>
  <c r="J94" i="2" s="1"/>
  <c r="H14" i="1"/>
  <c r="P5" i="1"/>
  <c r="D13" i="1"/>
  <c r="P13" i="1" s="1"/>
  <c r="K93" i="2"/>
  <c r="K94" i="2" s="1"/>
  <c r="I14" i="1"/>
  <c r="I93" i="2"/>
  <c r="I94" i="2" s="1"/>
  <c r="G14" i="1"/>
  <c r="L93" i="2"/>
  <c r="L94" i="2" s="1"/>
  <c r="J14" i="1"/>
  <c r="H93" i="2"/>
  <c r="H94" i="2" s="1"/>
  <c r="F14" i="1"/>
  <c r="M93" i="2"/>
  <c r="M94" i="2" s="1"/>
  <c r="K14" i="1"/>
  <c r="O93" i="2"/>
  <c r="O94" i="2" s="1"/>
  <c r="M14" i="1"/>
  <c r="Q93" i="2"/>
  <c r="Q94" i="2" s="1"/>
  <c r="O14" i="1"/>
  <c r="N93" i="2"/>
  <c r="N94" i="2" s="1"/>
  <c r="L14" i="1"/>
  <c r="P93" i="2"/>
  <c r="P94" i="2" s="1"/>
  <c r="N14" i="1"/>
  <c r="T87" i="2"/>
  <c r="AA87" i="2" s="1"/>
  <c r="T89" i="2"/>
  <c r="AA89" i="2" s="1"/>
  <c r="Q9" i="1"/>
  <c r="AF17" i="2"/>
  <c r="V17" i="2"/>
  <c r="AE17" i="2"/>
  <c r="AC11" i="2"/>
  <c r="AF64" i="2"/>
  <c r="AC64" i="2"/>
  <c r="AC15" i="2"/>
  <c r="AC17" i="2"/>
  <c r="G97" i="2"/>
  <c r="G98" i="2"/>
  <c r="S89" i="2" l="1"/>
  <c r="Z89" i="2" s="1"/>
  <c r="AF89" i="2" s="1"/>
  <c r="F91" i="2"/>
  <c r="V87" i="2"/>
  <c r="AE87" i="2"/>
  <c r="Q5" i="1"/>
  <c r="V89" i="2"/>
  <c r="Q13" i="1"/>
  <c r="AC87" i="2"/>
  <c r="F93" i="2" l="1"/>
  <c r="F94" i="2" s="1"/>
  <c r="D14" i="1"/>
  <c r="P14" i="1" s="1"/>
  <c r="P15" i="1" s="1"/>
  <c r="Q15" i="1" s="1"/>
  <c r="AE89" i="2"/>
  <c r="S91" i="2"/>
  <c r="Z91" i="2" s="1"/>
  <c r="T91" i="2"/>
  <c r="AA91" i="2" s="1"/>
  <c r="AF87" i="2"/>
  <c r="AC89" i="2"/>
  <c r="S93" i="2"/>
  <c r="T93" i="2"/>
  <c r="AF91" i="2" l="1"/>
  <c r="AE91" i="2"/>
  <c r="V91" i="2"/>
  <c r="T94" i="2"/>
  <c r="AA93" i="2"/>
  <c r="S94" i="2"/>
  <c r="Z93" i="2"/>
  <c r="Z94" i="2" s="1"/>
  <c r="V93" i="2"/>
  <c r="V94" i="2" s="1"/>
  <c r="Q14" i="1"/>
  <c r="AC91" i="2"/>
  <c r="AE93" i="2"/>
  <c r="AE3" i="2" l="1"/>
  <c r="AA94" i="2"/>
  <c r="P16" i="1"/>
  <c r="Q16" i="1" s="1"/>
  <c r="R16" i="1" s="1"/>
  <c r="B2" i="1" s="1"/>
  <c r="AF93" i="2"/>
  <c r="AF3" i="2" s="1"/>
  <c r="AC93" i="2"/>
  <c r="AC94" i="2" s="1"/>
  <c r="AF4" i="2" l="1"/>
  <c r="B2" i="2" s="1"/>
</calcChain>
</file>

<file path=xl/sharedStrings.xml><?xml version="1.0" encoding="utf-8"?>
<sst xmlns="http://schemas.openxmlformats.org/spreadsheetml/2006/main" count="102" uniqueCount="62">
  <si>
    <t>Summary</t>
  </si>
  <si>
    <t>Cost Category</t>
  </si>
  <si>
    <t>Approved Budget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</si>
  <si>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</si>
  <si>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</si>
  <si>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</si>
  <si>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</si>
  <si>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</si>
  <si>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</si>
  <si>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</si>
  <si>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</si>
  <si>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</si>
  <si>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</si>
  <si>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</si>
  <si>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</si>
  <si>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Total</t>
  </si>
  <si>
    <t>Variance</t>
  </si>
  <si>
    <t>Salaries and Allowances</t>
  </si>
  <si>
    <t>Fringe Benefits</t>
  </si>
  <si>
    <t>Travel and Transportation</t>
  </si>
  <si>
    <t>Equipment</t>
  </si>
  <si>
    <t>Supplies</t>
  </si>
  <si>
    <t>Contractual</t>
  </si>
  <si>
    <t xml:space="preserve">Activities </t>
  </si>
  <si>
    <t>Emergency Fund</t>
  </si>
  <si>
    <t>Other Direct Costs</t>
  </si>
  <si>
    <t>Total Direct Costs</t>
  </si>
  <si>
    <t>Indirect Charges</t>
  </si>
  <si>
    <t>Grand Total</t>
  </si>
  <si>
    <t>Check</t>
  </si>
  <si>
    <t>Error Check</t>
  </si>
  <si>
    <t>Actual</t>
  </si>
  <si>
    <t>Year 1</t>
  </si>
  <si>
    <t>LOP</t>
  </si>
  <si>
    <t>Y1</t>
  </si>
  <si>
    <t>Forecast</t>
  </si>
  <si>
    <t>Units</t>
  </si>
  <si>
    <t># of Units</t>
  </si>
  <si>
    <t>Subtotal</t>
  </si>
  <si>
    <t>Y1 Budget</t>
  </si>
  <si>
    <t>Staffing</t>
  </si>
  <si>
    <t xml:space="preserve">Total Salaries </t>
  </si>
  <si>
    <t xml:space="preserve">Fringe Benefits </t>
  </si>
  <si>
    <t>Base</t>
  </si>
  <si>
    <t>Total Fringe Benefits</t>
  </si>
  <si>
    <t>Total Travel and Transportation</t>
  </si>
  <si>
    <t>Total Equipment</t>
  </si>
  <si>
    <t>Total Supplies</t>
  </si>
  <si>
    <t>Consultants</t>
  </si>
  <si>
    <t>Subtotal Consultants</t>
  </si>
  <si>
    <t>General Support Services</t>
  </si>
  <si>
    <t>Subtotal General Support Services</t>
  </si>
  <si>
    <t>Total Contractual</t>
  </si>
  <si>
    <t>Subtotal Activities</t>
  </si>
  <si>
    <t>Subtotal Emergency Fund</t>
  </si>
  <si>
    <t>Total Other Direct Costs</t>
  </si>
  <si>
    <t xml:space="preserve">Overhead </t>
  </si>
  <si>
    <t>Total Indirect Charges</t>
  </si>
  <si>
    <t>Enter Voucher amount --&gt;</t>
  </si>
  <si>
    <t>Enter Cumulative Voucher amount --&gt;</t>
  </si>
  <si>
    <t xml:space="preserve">Copy the line below if you wish to insert a new row. </t>
  </si>
  <si>
    <t>Add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</si>
</sst>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0" fillId="0" borderId="5" xfId="0" applyBorder="1"/>
    <xf numFmtId="164" fontId="0" fillId="0" borderId="1" xfId="1" applyNumberFormat="1" applyFont="1" applyBorder="1"/>
    <xf numFmtId="164" fontId="0" fillId="0" borderId="6" xfId="1" applyNumberFormat="1" applyFont="1" applyBorder="1"/>
    <xf numFmtId="0" fontId="1" fillId="0" borderId="5" xfId="0" applyFont="1" applyBorder="1"/>
    <xf numFmtId="164" fontId="1" fillId="0" borderId="1" xfId="1" applyNumberFormat="1" applyFont="1" applyBorder="1"/>
    <xf numFmtId="164" fontId="1" fillId="0" borderId="6" xfId="1" applyNumberFormat="1" applyFont="1" applyBorder="1"/>
    <xf numFmtId="0" fontId="0" fillId="0" borderId="1" xfId="0" applyBorder="1"/>
    <xf numFmtId="0" fontId="1" fillId="4" borderId="7" xfId="0" applyFont="1" applyFill="1" applyBorder="1"/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1" fillId="4" borderId="8" xfId="1" applyNumberFormat="1" applyFont="1" applyFill="1" applyBorder="1"/>
    <xf numFmtId="164" fontId="1" fillId="4" borderId="9" xfId="1" applyNumberFormat="1" applyFont="1" applyFill="1" applyBorder="1"/>
    <xf numFmtId="0" fontId="0" fillId="3" borderId="5" xfId="0" applyFill="1" applyBorder="1"/>
    <xf numFmtId="0" fontId="1" fillId="0" borderId="13" xfId="0" applyFont="1" applyBorder="1" applyAlignment="1">
      <alignment horizontal="center" vertical="center"/>
    </xf>
    <xf numFmtId="0" fontId="1" fillId="3" borderId="14" xfId="0" applyFont="1" applyFill="1" applyBorder="1"/>
    <xf numFmtId="0" fontId="1" fillId="0" borderId="14" xfId="0" applyFont="1" applyBorder="1"/>
    <xf numFmtId="0" fontId="0" fillId="0" borderId="14" xfId="0" applyBorder="1"/>
    <xf numFmtId="0" fontId="0" fillId="5" borderId="14" xfId="0" applyFill="1" applyBorder="1"/>
    <xf numFmtId="0" fontId="1" fillId="2" borderId="14" xfId="0" applyFont="1" applyFill="1" applyBorder="1"/>
    <xf numFmtId="0" fontId="0" fillId="0" borderId="15" xfId="0" applyBorder="1"/>
    <xf numFmtId="0" fontId="1" fillId="2" borderId="15" xfId="0" applyFont="1" applyFill="1" applyBorder="1"/>
    <xf numFmtId="0" fontId="1" fillId="4" borderId="16" xfId="0" applyFont="1" applyFill="1" applyBorder="1"/>
    <xf numFmtId="0" fontId="1" fillId="0" borderId="17" xfId="0" applyFont="1" applyBorder="1" applyAlignment="1">
      <alignment horizontal="center" vertical="center"/>
    </xf>
    <xf numFmtId="0" fontId="0" fillId="3" borderId="1" xfId="0" applyFill="1" applyBorder="1"/>
    <xf numFmtId="0" fontId="0" fillId="5" borderId="1" xfId="0" applyFill="1" applyBorder="1"/>
    <xf numFmtId="0" fontId="1" fillId="2" borderId="1" xfId="0" applyFont="1" applyFill="1" applyBorder="1"/>
    <xf numFmtId="0" fontId="0" fillId="0" borderId="18" xfId="0" applyBorder="1"/>
    <xf numFmtId="0" fontId="1" fillId="2" borderId="18" xfId="0" applyFont="1" applyFill="1" applyBorder="1"/>
    <xf numFmtId="0" fontId="1" fillId="4" borderId="8" xfId="0" applyFont="1" applyFill="1" applyBorder="1"/>
    <xf numFmtId="165" fontId="0" fillId="0" borderId="21" xfId="0" applyNumberFormat="1" applyBorder="1"/>
    <xf numFmtId="165" fontId="0" fillId="0" borderId="0" xfId="0" applyNumberFormat="1"/>
    <xf numFmtId="0" fontId="0" fillId="0" borderId="22" xfId="0" applyBorder="1"/>
    <xf numFmtId="17" fontId="0" fillId="0" borderId="21" xfId="0" applyNumberFormat="1" applyBorder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3" borderId="5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0" fillId="5" borderId="1" xfId="1" applyNumberFormat="1" applyFont="1" applyFill="1" applyBorder="1"/>
    <xf numFmtId="164" fontId="0" fillId="3" borderId="1" xfId="1" applyNumberFormat="1" applyFont="1" applyFill="1" applyBorder="1"/>
    <xf numFmtId="164" fontId="1" fillId="2" borderId="1" xfId="1" applyNumberFormat="1" applyFont="1" applyFill="1" applyBorder="1"/>
    <xf numFmtId="164" fontId="0" fillId="0" borderId="18" xfId="1" applyNumberFormat="1" applyFont="1" applyBorder="1"/>
    <xf numFmtId="164" fontId="1" fillId="2" borderId="18" xfId="1" applyNumberFormat="1" applyFont="1" applyFill="1" applyBorder="1"/>
    <xf numFmtId="0" fontId="0" fillId="3" borderId="6" xfId="0" applyFill="1" applyBorder="1"/>
    <xf numFmtId="164" fontId="0" fillId="0" borderId="5" xfId="1" applyNumberFormat="1" applyFont="1" applyBorder="1"/>
    <xf numFmtId="164" fontId="0" fillId="5" borderId="5" xfId="1" applyNumberFormat="1" applyFont="1" applyFill="1" applyBorder="1"/>
    <xf numFmtId="164" fontId="0" fillId="5" borderId="6" xfId="1" applyNumberFormat="1" applyFont="1" applyFill="1" applyBorder="1"/>
    <xf numFmtId="164" fontId="0" fillId="3" borderId="5" xfId="1" applyNumberFormat="1" applyFont="1" applyFill="1" applyBorder="1"/>
    <xf numFmtId="164" fontId="0" fillId="3" borderId="6" xfId="1" applyNumberFormat="1" applyFont="1" applyFill="1" applyBorder="1"/>
    <xf numFmtId="164" fontId="1" fillId="2" borderId="5" xfId="1" applyNumberFormat="1" applyFont="1" applyFill="1" applyBorder="1"/>
    <xf numFmtId="164" fontId="1" fillId="2" borderId="6" xfId="1" applyNumberFormat="1" applyFont="1" applyFill="1" applyBorder="1"/>
    <xf numFmtId="164" fontId="0" fillId="0" borderId="10" xfId="1" applyNumberFormat="1" applyFont="1" applyBorder="1"/>
    <xf numFmtId="164" fontId="0" fillId="0" borderId="23" xfId="1" applyNumberFormat="1" applyFont="1" applyBorder="1"/>
    <xf numFmtId="164" fontId="1" fillId="2" borderId="10" xfId="1" applyNumberFormat="1" applyFont="1" applyFill="1" applyBorder="1"/>
    <xf numFmtId="164" fontId="1" fillId="2" borderId="23" xfId="1" applyNumberFormat="1" applyFont="1" applyFill="1" applyBorder="1"/>
    <xf numFmtId="164" fontId="1" fillId="4" borderId="7" xfId="1" applyNumberFormat="1" applyFont="1" applyFill="1" applyBorder="1"/>
    <xf numFmtId="0" fontId="1" fillId="0" borderId="26" xfId="0" applyFont="1" applyBorder="1" applyAlignment="1">
      <alignment horizontal="center" vertical="center"/>
    </xf>
    <xf numFmtId="0" fontId="0" fillId="3" borderId="27" xfId="0" applyFill="1" applyBorder="1"/>
    <xf numFmtId="0" fontId="0" fillId="0" borderId="27" xfId="0" applyBorder="1"/>
    <xf numFmtId="0" fontId="0" fillId="5" borderId="27" xfId="0" applyFill="1" applyBorder="1"/>
    <xf numFmtId="0" fontId="1" fillId="2" borderId="27" xfId="0" applyFont="1" applyFill="1" applyBorder="1"/>
    <xf numFmtId="0" fontId="0" fillId="0" borderId="28" xfId="0" applyBorder="1"/>
    <xf numFmtId="0" fontId="1" fillId="2" borderId="28" xfId="0" applyFont="1" applyFill="1" applyBorder="1"/>
    <xf numFmtId="0" fontId="1" fillId="4" borderId="29" xfId="0" applyFont="1" applyFill="1" applyBorder="1"/>
    <xf numFmtId="0" fontId="4" fillId="0" borderId="0" xfId="0" applyFont="1"/>
    <xf numFmtId="0" fontId="0" fillId="6" borderId="0" xfId="0" applyFill="1"/>
    <xf numFmtId="17" fontId="1" fillId="6" borderId="5" xfId="0" applyNumberFormat="1" applyFont="1" applyFill="1" applyBorder="1" applyAlignment="1">
      <alignment horizontal="center" vertical="center"/>
    </xf>
    <xf numFmtId="164" fontId="4" fillId="0" borderId="0" xfId="0" applyNumberFormat="1" applyFont="1"/>
    <xf numFmtId="0" fontId="5" fillId="0" borderId="0" xfId="0" applyFont="1"/>
    <xf numFmtId="0" fontId="5" fillId="7" borderId="0" xfId="0" applyFont="1" applyFill="1"/>
    <xf numFmtId="164" fontId="5" fillId="7" borderId="0" xfId="0" applyNumberFormat="1" applyFont="1" applyFill="1"/>
    <xf numFmtId="0" fontId="7" fillId="0" borderId="0" xfId="0" applyFont="1"/>
    <xf numFmtId="165" fontId="1" fillId="2" borderId="5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1" fillId="8" borderId="0" xfId="0" applyFont="1" applyFill="1"/>
    <xf numFmtId="0" fontId="5" fillId="8" borderId="0" xfId="0" applyFont="1" applyFill="1"/>
    <xf numFmtId="10" fontId="0" fillId="9" borderId="27" xfId="0" applyNumberFormat="1" applyFill="1" applyBorder="1"/>
    <xf numFmtId="0" fontId="0" fillId="0" borderId="14" xfId="0" applyBorder="1" applyAlignment="1">
      <alignment horizontal="left" indent="1"/>
    </xf>
    <xf numFmtId="10" fontId="0" fillId="9" borderId="28" xfId="0" applyNumberFormat="1" applyFill="1" applyBorder="1"/>
    <xf numFmtId="0" fontId="1" fillId="4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165" fontId="1" fillId="2" borderId="23" xfId="0" applyNumberFormat="1" applyFont="1" applyFill="1" applyBorder="1" applyAlignment="1">
      <alignment horizontal="center" vertical="center"/>
    </xf>
    <xf numFmtId="165" fontId="1" fillId="2" borderId="25" xfId="0" applyNumberFormat="1" applyFont="1" applyFill="1" applyBorder="1" applyAlignment="1">
      <alignment horizontal="center" vertical="center"/>
    </xf>
    <xf numFmtId="165" fontId="1" fillId="2" borderId="18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6699FF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6699FF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00B05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99FF"/>
      <color rgb="FF666699"/>
      <color rgb="FF66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DC454-0258-4203-8E74-FCEFA9AC3E30}">
  <dimension ref="B1:R16"/>
  <sheetViews>
    <sheetView zoomScale="130" zoomScaleNormal="130" workbookViewId="0">
      <selection activeCell="A11" sqref="A11:XFD11"/>
    </sheetView>
  </sheetViews>
  <sheetFormatPr defaultRowHeight="14.5" x14ac:dyDescent="0.35"/>
  <cols>
    <col min="1" max="1" width="2.36328125" customWidth="1"/>
    <col min="2" max="2" width="24.08984375" bestFit="1" customWidth="1"/>
    <col min="3" max="3" width="16.453125" bestFit="1" customWidth="1"/>
    <col min="4" max="5" width="8.08984375" customWidth="1"/>
    <col min="6" max="18" width="9.90625" customWidth="1"/>
  </cols>
  <sheetData>
    <row r="1" spans="2:18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8" ht="15" thickBot="1" x14ac:dyDescent="0.4">
      <c r="B2" t="str">
        <f>IF(R16=0,"GOOD","ERROR")</f>
        <v>GOOD</v>
      </c>
    </row>
    <row r="3" spans="2:18" x14ac:dyDescent="0.35">
      <c r="B3" s="10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2" t="s">
        <v>16</v>
      </c>
    </row>
    <row r="4" spans="2:18" x14ac:dyDescent="0.35">
      <c r="B4" s="2" t="s">
        <v>17</v>
      </c>
      <c r="C4" s="3">
        <f>'Detail Budget'!AB11</f>
        <v>0</v>
      </c>
      <c r="D4" s="3">
        <f>'Detail Budget'!F11</f>
        <v>0</v>
      </c>
      <c r="E4" s="3">
        <f>'Detail Budget'!G11</f>
        <v>0</v>
      </c>
      <c r="F4" s="3">
        <f>'Detail Budget'!H11</f>
        <v>0</v>
      </c>
      <c r="G4" s="3">
        <f>'Detail Budget'!I11</f>
        <v>0</v>
      </c>
      <c r="H4" s="3">
        <f>'Detail Budget'!J11</f>
        <v>0</v>
      </c>
      <c r="I4" s="3">
        <f>'Detail Budget'!K11</f>
        <v>0</v>
      </c>
      <c r="J4" s="3">
        <f>'Detail Budget'!L11</f>
        <v>0</v>
      </c>
      <c r="K4" s="3">
        <f>'Detail Budget'!M11</f>
        <v>0</v>
      </c>
      <c r="L4" s="3">
        <f>'Detail Budget'!N11</f>
        <v>0</v>
      </c>
      <c r="M4" s="3">
        <f>'Detail Budget'!O11</f>
        <v>0</v>
      </c>
      <c r="N4" s="3">
        <f>'Detail Budget'!P11</f>
        <v>0</v>
      </c>
      <c r="O4" s="3">
        <f>'Detail Budget'!Q11</f>
        <v>0</v>
      </c>
      <c r="P4" s="3">
        <f>SUM(D4:O4)</f>
        <v>0</v>
      </c>
      <c r="Q4" s="4">
        <f t="shared" ref="Q4:Q9" si="0">C4-P4</f>
        <v>0</v>
      </c>
    </row>
    <row r="5" spans="2:18" x14ac:dyDescent="0.35">
      <c r="B5" s="2" t="s">
        <v>18</v>
      </c>
      <c r="C5" s="3">
        <f>'Detail Budget'!AB17</f>
        <v>0</v>
      </c>
      <c r="D5" s="3">
        <f>'Detail Budget'!F17</f>
        <v>0</v>
      </c>
      <c r="E5" s="3">
        <f>'Detail Budget'!G17</f>
        <v>0</v>
      </c>
      <c r="F5" s="3">
        <f>'Detail Budget'!H17</f>
        <v>0</v>
      </c>
      <c r="G5" s="3">
        <f>'Detail Budget'!I17</f>
        <v>0</v>
      </c>
      <c r="H5" s="3">
        <f>'Detail Budget'!J17</f>
        <v>0</v>
      </c>
      <c r="I5" s="3">
        <f>'Detail Budget'!K17</f>
        <v>0</v>
      </c>
      <c r="J5" s="3">
        <f>'Detail Budget'!L17</f>
        <v>0</v>
      </c>
      <c r="K5" s="3">
        <f>'Detail Budget'!M17</f>
        <v>0</v>
      </c>
      <c r="L5" s="3">
        <f>'Detail Budget'!N17</f>
        <v>0</v>
      </c>
      <c r="M5" s="3">
        <f>'Detail Budget'!O17</f>
        <v>0</v>
      </c>
      <c r="N5" s="3">
        <f>'Detail Budget'!P17</f>
        <v>0</v>
      </c>
      <c r="O5" s="3">
        <f>'Detail Budget'!Q17</f>
        <v>0</v>
      </c>
      <c r="P5" s="3">
        <f t="shared" ref="P5:P14" si="1">SUM(D5:O5)</f>
        <v>0</v>
      </c>
      <c r="Q5" s="4">
        <f t="shared" si="0"/>
        <v>0</v>
      </c>
    </row>
    <row r="6" spans="2:18" x14ac:dyDescent="0.35">
      <c r="B6" s="2" t="s">
        <v>19</v>
      </c>
      <c r="C6" s="3">
        <f>'Detail Budget'!AB26</f>
        <v>0</v>
      </c>
      <c r="D6" s="3">
        <f>'Detail Budget'!F26</f>
        <v>0</v>
      </c>
      <c r="E6" s="3">
        <f>'Detail Budget'!G26</f>
        <v>0</v>
      </c>
      <c r="F6" s="3">
        <f>'Detail Budget'!H26</f>
        <v>0</v>
      </c>
      <c r="G6" s="3">
        <f>'Detail Budget'!I26</f>
        <v>0</v>
      </c>
      <c r="H6" s="3">
        <f>'Detail Budget'!J26</f>
        <v>0</v>
      </c>
      <c r="I6" s="3">
        <f>'Detail Budget'!K26</f>
        <v>0</v>
      </c>
      <c r="J6" s="3">
        <f>'Detail Budget'!L26</f>
        <v>0</v>
      </c>
      <c r="K6" s="3">
        <f>'Detail Budget'!M26</f>
        <v>0</v>
      </c>
      <c r="L6" s="3">
        <f>'Detail Budget'!N26</f>
        <v>0</v>
      </c>
      <c r="M6" s="3">
        <f>'Detail Budget'!O26</f>
        <v>0</v>
      </c>
      <c r="N6" s="3">
        <f>'Detail Budget'!P26</f>
        <v>0</v>
      </c>
      <c r="O6" s="3">
        <f>'Detail Budget'!Q26</f>
        <v>0</v>
      </c>
      <c r="P6" s="3">
        <f t="shared" si="1"/>
        <v>0</v>
      </c>
      <c r="Q6" s="4">
        <f t="shared" si="0"/>
        <v>0</v>
      </c>
    </row>
    <row r="7" spans="2:18" x14ac:dyDescent="0.35">
      <c r="B7" s="2" t="s">
        <v>20</v>
      </c>
      <c r="C7" s="3">
        <f>'Detail Budget'!AB33</f>
        <v>0</v>
      </c>
      <c r="D7" s="3">
        <f>'Detail Budget'!F33</f>
        <v>0</v>
      </c>
      <c r="E7" s="3">
        <f>'Detail Budget'!G33</f>
        <v>0</v>
      </c>
      <c r="F7" s="3">
        <f>'Detail Budget'!H33</f>
        <v>0</v>
      </c>
      <c r="G7" s="3">
        <f>'Detail Budget'!I33</f>
        <v>0</v>
      </c>
      <c r="H7" s="3">
        <f>'Detail Budget'!J33</f>
        <v>0</v>
      </c>
      <c r="I7" s="3">
        <f>'Detail Budget'!K33</f>
        <v>0</v>
      </c>
      <c r="J7" s="3">
        <f>'Detail Budget'!L33</f>
        <v>0</v>
      </c>
      <c r="K7" s="3">
        <f>'Detail Budget'!M33</f>
        <v>0</v>
      </c>
      <c r="L7" s="3">
        <f>'Detail Budget'!N33</f>
        <v>0</v>
      </c>
      <c r="M7" s="3">
        <f>'Detail Budget'!O33</f>
        <v>0</v>
      </c>
      <c r="N7" s="3">
        <f>'Detail Budget'!P33</f>
        <v>0</v>
      </c>
      <c r="O7" s="3">
        <f>'Detail Budget'!Q33</f>
        <v>0</v>
      </c>
      <c r="P7" s="3">
        <f t="shared" si="1"/>
        <v>0</v>
      </c>
      <c r="Q7" s="4">
        <f t="shared" si="0"/>
        <v>0</v>
      </c>
    </row>
    <row r="8" spans="2:18" x14ac:dyDescent="0.35">
      <c r="B8" s="2" t="s">
        <v>21</v>
      </c>
      <c r="C8" s="3">
        <f>'Detail Budget'!AB39</f>
        <v>0</v>
      </c>
      <c r="D8" s="3">
        <f>'Detail Budget'!F39</f>
        <v>0</v>
      </c>
      <c r="E8" s="3">
        <f>'Detail Budget'!G39</f>
        <v>0</v>
      </c>
      <c r="F8" s="3">
        <f>'Detail Budget'!H39</f>
        <v>0</v>
      </c>
      <c r="G8" s="3">
        <f>'Detail Budget'!I39</f>
        <v>0</v>
      </c>
      <c r="H8" s="3">
        <f>'Detail Budget'!J39</f>
        <v>0</v>
      </c>
      <c r="I8" s="3">
        <f>'Detail Budget'!K39</f>
        <v>0</v>
      </c>
      <c r="J8" s="3">
        <f>'Detail Budget'!L39</f>
        <v>0</v>
      </c>
      <c r="K8" s="3">
        <f>'Detail Budget'!M39</f>
        <v>0</v>
      </c>
      <c r="L8" s="3">
        <f>'Detail Budget'!N39</f>
        <v>0</v>
      </c>
      <c r="M8" s="3">
        <f>'Detail Budget'!O39</f>
        <v>0</v>
      </c>
      <c r="N8" s="3">
        <f>'Detail Budget'!P39</f>
        <v>0</v>
      </c>
      <c r="O8" s="3">
        <f>'Detail Budget'!Q39</f>
        <v>0</v>
      </c>
      <c r="P8" s="3">
        <f t="shared" si="1"/>
        <v>0</v>
      </c>
      <c r="Q8" s="4">
        <f t="shared" si="0"/>
        <v>0</v>
      </c>
    </row>
    <row r="9" spans="2:18" x14ac:dyDescent="0.35">
      <c r="B9" s="2" t="s">
        <v>22</v>
      </c>
      <c r="C9" s="3">
        <f>'Detail Budget'!AB64</f>
        <v>0</v>
      </c>
      <c r="D9" s="3">
        <f>'Detail Budget'!F64</f>
        <v>0</v>
      </c>
      <c r="E9" s="3">
        <f>'Detail Budget'!G64</f>
        <v>0</v>
      </c>
      <c r="F9" s="3">
        <f>'Detail Budget'!H64</f>
        <v>0</v>
      </c>
      <c r="G9" s="3">
        <f>'Detail Budget'!I64</f>
        <v>0</v>
      </c>
      <c r="H9" s="3">
        <f>'Detail Budget'!J64</f>
        <v>0</v>
      </c>
      <c r="I9" s="3">
        <f>'Detail Budget'!K64</f>
        <v>0</v>
      </c>
      <c r="J9" s="3">
        <f>'Detail Budget'!L64</f>
        <v>0</v>
      </c>
      <c r="K9" s="3">
        <f>'Detail Budget'!M64</f>
        <v>0</v>
      </c>
      <c r="L9" s="3">
        <f>'Detail Budget'!N64</f>
        <v>0</v>
      </c>
      <c r="M9" s="3">
        <f>'Detail Budget'!O64</f>
        <v>0</v>
      </c>
      <c r="N9" s="3">
        <f>'Detail Budget'!P64</f>
        <v>0</v>
      </c>
      <c r="O9" s="3">
        <f>'Detail Budget'!Q64</f>
        <v>0</v>
      </c>
      <c r="P9" s="3">
        <f t="shared" si="1"/>
        <v>0</v>
      </c>
      <c r="Q9" s="4">
        <f t="shared" si="0"/>
        <v>0</v>
      </c>
    </row>
    <row r="10" spans="2:18" x14ac:dyDescent="0.35">
      <c r="B10" s="2" t="s">
        <v>23</v>
      </c>
      <c r="C10" s="3">
        <f>'Detail Budget'!AB73</f>
        <v>0</v>
      </c>
      <c r="D10" s="3">
        <f>'Detail Budget'!F73</f>
        <v>0</v>
      </c>
      <c r="E10" s="3">
        <f>'Detail Budget'!G73</f>
        <v>0</v>
      </c>
      <c r="F10" s="3">
        <f>'Detail Budget'!H73</f>
        <v>0</v>
      </c>
      <c r="G10" s="3">
        <f>'Detail Budget'!I73</f>
        <v>0</v>
      </c>
      <c r="H10" s="3">
        <f>'Detail Budget'!J73</f>
        <v>0</v>
      </c>
      <c r="I10" s="3">
        <f>'Detail Budget'!K73</f>
        <v>0</v>
      </c>
      <c r="J10" s="3">
        <f>'Detail Budget'!L73</f>
        <v>0</v>
      </c>
      <c r="K10" s="3">
        <f>'Detail Budget'!M73</f>
        <v>0</v>
      </c>
      <c r="L10" s="3">
        <f>'Detail Budget'!N73</f>
        <v>0</v>
      </c>
      <c r="M10" s="3">
        <f>'Detail Budget'!O73</f>
        <v>0</v>
      </c>
      <c r="N10" s="3">
        <f>'Detail Budget'!P73</f>
        <v>0</v>
      </c>
      <c r="O10" s="3">
        <f>'Detail Budget'!Q73</f>
        <v>0</v>
      </c>
      <c r="P10" s="3">
        <f t="shared" si="1"/>
        <v>0</v>
      </c>
      <c r="Q10" s="4"/>
    </row>
    <row r="11" spans="2:18" hidden="1" x14ac:dyDescent="0.35">
      <c r="B11" s="2" t="s">
        <v>24</v>
      </c>
      <c r="C11" s="3">
        <f>'Detail Budget'!AB78</f>
        <v>0</v>
      </c>
      <c r="D11" s="3">
        <f>'Detail Budget'!F78</f>
        <v>0</v>
      </c>
      <c r="E11" s="3">
        <f>'Detail Budget'!G78</f>
        <v>0</v>
      </c>
      <c r="F11" s="3">
        <f>'Detail Budget'!H78</f>
        <v>0</v>
      </c>
      <c r="G11" s="3">
        <f>'Detail Budget'!I78</f>
        <v>0</v>
      </c>
      <c r="H11" s="3">
        <f>'Detail Budget'!J78</f>
        <v>0</v>
      </c>
      <c r="I11" s="3">
        <f>'Detail Budget'!K78</f>
        <v>0</v>
      </c>
      <c r="J11" s="3">
        <f>'Detail Budget'!L78</f>
        <v>0</v>
      </c>
      <c r="K11" s="3">
        <f>'Detail Budget'!M78</f>
        <v>0</v>
      </c>
      <c r="L11" s="3">
        <f>'Detail Budget'!N78</f>
        <v>0</v>
      </c>
      <c r="M11" s="3">
        <f>'Detail Budget'!O78</f>
        <v>0</v>
      </c>
      <c r="N11" s="3">
        <f>'Detail Budget'!P78</f>
        <v>0</v>
      </c>
      <c r="O11" s="3">
        <f>'Detail Budget'!Q78</f>
        <v>0</v>
      </c>
      <c r="P11" s="3"/>
      <c r="Q11" s="4"/>
    </row>
    <row r="12" spans="2:18" x14ac:dyDescent="0.35">
      <c r="B12" s="2" t="s">
        <v>25</v>
      </c>
      <c r="C12" s="3">
        <f>'Detail Budget'!AB85</f>
        <v>0</v>
      </c>
      <c r="D12" s="3">
        <f>'Detail Budget'!F85</f>
        <v>0</v>
      </c>
      <c r="E12" s="3">
        <f>'Detail Budget'!G85</f>
        <v>0</v>
      </c>
      <c r="F12" s="3">
        <f>'Detail Budget'!H85</f>
        <v>0</v>
      </c>
      <c r="G12" s="3">
        <f>'Detail Budget'!I85</f>
        <v>0</v>
      </c>
      <c r="H12" s="3">
        <f>'Detail Budget'!J85</f>
        <v>0</v>
      </c>
      <c r="I12" s="3">
        <f>'Detail Budget'!K85</f>
        <v>0</v>
      </c>
      <c r="J12" s="3">
        <f>'Detail Budget'!L85</f>
        <v>0</v>
      </c>
      <c r="K12" s="3">
        <f>'Detail Budget'!M85</f>
        <v>0</v>
      </c>
      <c r="L12" s="3">
        <f>'Detail Budget'!N85</f>
        <v>0</v>
      </c>
      <c r="M12" s="3">
        <f>'Detail Budget'!O85</f>
        <v>0</v>
      </c>
      <c r="N12" s="3">
        <f>'Detail Budget'!P85</f>
        <v>0</v>
      </c>
      <c r="O12" s="3">
        <f>'Detail Budget'!Q85</f>
        <v>0</v>
      </c>
      <c r="P12" s="3">
        <f t="shared" si="1"/>
        <v>0</v>
      </c>
      <c r="Q12" s="4">
        <f>C12-P12</f>
        <v>0</v>
      </c>
    </row>
    <row r="13" spans="2:18" x14ac:dyDescent="0.35">
      <c r="B13" s="5" t="s">
        <v>26</v>
      </c>
      <c r="C13" s="6">
        <f>SUM(C4:C12)</f>
        <v>0</v>
      </c>
      <c r="D13" s="6">
        <f>SUM(D4:D12)</f>
        <v>0</v>
      </c>
      <c r="E13" s="6">
        <f t="shared" ref="E13:O13" si="2">SUM(E4:E12)</f>
        <v>0</v>
      </c>
      <c r="F13" s="6">
        <f t="shared" si="2"/>
        <v>0</v>
      </c>
      <c r="G13" s="6">
        <f t="shared" si="2"/>
        <v>0</v>
      </c>
      <c r="H13" s="6">
        <f t="shared" si="2"/>
        <v>0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0</v>
      </c>
      <c r="M13" s="6">
        <f t="shared" si="2"/>
        <v>0</v>
      </c>
      <c r="N13" s="6">
        <f t="shared" si="2"/>
        <v>0</v>
      </c>
      <c r="O13" s="6">
        <f t="shared" si="2"/>
        <v>0</v>
      </c>
      <c r="P13" s="3">
        <f t="shared" si="1"/>
        <v>0</v>
      </c>
      <c r="Q13" s="7">
        <f>C13-P13</f>
        <v>0</v>
      </c>
    </row>
    <row r="14" spans="2:18" x14ac:dyDescent="0.35">
      <c r="B14" s="2" t="s">
        <v>27</v>
      </c>
      <c r="C14" s="3">
        <f>'Detail Budget'!AB91</f>
        <v>0</v>
      </c>
      <c r="D14" s="3">
        <f>'Detail Budget'!F91</f>
        <v>0</v>
      </c>
      <c r="E14" s="3">
        <f>'Detail Budget'!G91</f>
        <v>0</v>
      </c>
      <c r="F14" s="3">
        <f>'Detail Budget'!H91</f>
        <v>0</v>
      </c>
      <c r="G14" s="3">
        <f>'Detail Budget'!I91</f>
        <v>0</v>
      </c>
      <c r="H14" s="3">
        <f>'Detail Budget'!J91</f>
        <v>0</v>
      </c>
      <c r="I14" s="3">
        <f>'Detail Budget'!K91</f>
        <v>0</v>
      </c>
      <c r="J14" s="3">
        <f>'Detail Budget'!L91</f>
        <v>0</v>
      </c>
      <c r="K14" s="3">
        <f>'Detail Budget'!M91</f>
        <v>0</v>
      </c>
      <c r="L14" s="3">
        <f>'Detail Budget'!N91</f>
        <v>0</v>
      </c>
      <c r="M14" s="3">
        <f>'Detail Budget'!O91</f>
        <v>0</v>
      </c>
      <c r="N14" s="3">
        <f>'Detail Budget'!P91</f>
        <v>0</v>
      </c>
      <c r="O14" s="3">
        <f>'Detail Budget'!Q91</f>
        <v>0</v>
      </c>
      <c r="P14" s="3">
        <f t="shared" si="1"/>
        <v>0</v>
      </c>
      <c r="Q14" s="4">
        <f>C14-P14</f>
        <v>0</v>
      </c>
    </row>
    <row r="15" spans="2:18" ht="15" thickBot="1" x14ac:dyDescent="0.4">
      <c r="B15" s="9" t="s">
        <v>28</v>
      </c>
      <c r="C15" s="13">
        <f>SUM(C13:C14)</f>
        <v>0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>
        <f t="shared" ref="P15" si="3">SUM(P13:P14)</f>
        <v>0</v>
      </c>
      <c r="Q15" s="14">
        <f>C15-P15</f>
        <v>0</v>
      </c>
    </row>
    <row r="16" spans="2:18" x14ac:dyDescent="0.35">
      <c r="B16" s="66" t="s">
        <v>29</v>
      </c>
      <c r="C16" s="69">
        <f>C15-'Detail Budget'!AB93</f>
        <v>0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>
        <f>P15-'Detail Budget'!AA93</f>
        <v>0</v>
      </c>
      <c r="Q16" s="69">
        <f>C16-P16</f>
        <v>0</v>
      </c>
      <c r="R16" s="69">
        <f>SUM(C16:Q16)</f>
        <v>0</v>
      </c>
    </row>
  </sheetData>
  <conditionalFormatting sqref="B2">
    <cfRule type="cellIs" dxfId="10" priority="1" operator="equal">
      <formula>"ERROR"</formula>
    </cfRule>
    <cfRule type="cellIs" dxfId="9" priority="2" operator="equal">
      <formula>"GOOD"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E31EA-C04A-4ABD-9EFB-409B75B38E33}">
  <dimension ref="A1:AF102"/>
  <sheetViews>
    <sheetView tabSelected="1" zoomScaleNormal="85" workbookViewId="0">
      <pane xSplit="4" ySplit="4" topLeftCell="E70" activePane="bottomRight" state="frozen"/>
      <selection pane="topRight" activeCell="E1" sqref="E1"/>
      <selection pane="bottomLeft" activeCell="A5" sqref="A5"/>
      <selection pane="bottomRight" activeCell="D90" sqref="D90"/>
    </sheetView>
  </sheetViews>
  <sheetFormatPr defaultRowHeight="14.5" outlineLevelCol="1" x14ac:dyDescent="0.35"/>
  <cols>
    <col min="2" max="2" width="51.90625" bestFit="1" customWidth="1"/>
    <col min="3" max="4" width="10" customWidth="1"/>
    <col min="5" max="5" width="1.90625" customWidth="1"/>
    <col min="6" max="6" width="16.36328125" customWidth="1" outlineLevel="1"/>
    <col min="7" max="7" width="11.6328125" customWidth="1" outlineLevel="1"/>
    <col min="8" max="17" width="9.08984375" customWidth="1" outlineLevel="1"/>
    <col min="18" max="18" width="11.08984375" customWidth="1"/>
    <col min="19" max="19" width="10.6328125" customWidth="1"/>
    <col min="20" max="20" width="10.54296875" bestFit="1" customWidth="1"/>
    <col min="21" max="21" width="11.08984375" customWidth="1"/>
    <col min="22" max="22" width="13" customWidth="1"/>
    <col min="23" max="24" width="1.90625" customWidth="1"/>
    <col min="25" max="25" width="11.08984375" customWidth="1" collapsed="1"/>
    <col min="26" max="26" width="11.6328125" customWidth="1"/>
    <col min="27" max="27" width="10.54296875" bestFit="1" customWidth="1"/>
    <col min="28" max="29" width="11.08984375" customWidth="1"/>
    <col min="30" max="30" width="1.90625" customWidth="1"/>
    <col min="31" max="32" width="9.08984375" style="71"/>
  </cols>
  <sheetData>
    <row r="1" spans="1:32" ht="15" thickBot="1" x14ac:dyDescent="0.4">
      <c r="AE1" s="99" t="s">
        <v>30</v>
      </c>
      <c r="AF1" s="99"/>
    </row>
    <row r="2" spans="1:32" ht="19" thickBot="1" x14ac:dyDescent="0.5">
      <c r="A2" s="70" t="s">
        <v>31</v>
      </c>
      <c r="B2" s="73" t="str">
        <f>IF(AF4=0,"GOOD","ERROR")</f>
        <v>GOOD</v>
      </c>
      <c r="F2" s="87" t="s">
        <v>32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9"/>
      <c r="Y2" s="96" t="s">
        <v>33</v>
      </c>
      <c r="Z2" s="97"/>
      <c r="AA2" s="97"/>
      <c r="AB2" s="97"/>
      <c r="AC2" s="98"/>
      <c r="AE2" s="71" t="s">
        <v>34</v>
      </c>
      <c r="AF2" s="71" t="s">
        <v>33</v>
      </c>
    </row>
    <row r="3" spans="1:32" x14ac:dyDescent="0.35">
      <c r="A3" s="70" t="s">
        <v>35</v>
      </c>
      <c r="B3" s="85" t="s">
        <v>1</v>
      </c>
      <c r="C3" s="83" t="s">
        <v>36</v>
      </c>
      <c r="D3" s="81" t="s">
        <v>37</v>
      </c>
      <c r="F3" s="68">
        <v>45931</v>
      </c>
      <c r="G3" s="39">
        <f>EOMONTH(F3,1)</f>
        <v>45991</v>
      </c>
      <c r="H3" s="39">
        <f t="shared" ref="H3:Q3" si="0">EOMONTH(G3,1)</f>
        <v>46022</v>
      </c>
      <c r="I3" s="39">
        <f t="shared" si="0"/>
        <v>46053</v>
      </c>
      <c r="J3" s="39">
        <f t="shared" si="0"/>
        <v>46081</v>
      </c>
      <c r="K3" s="39">
        <f t="shared" si="0"/>
        <v>46112</v>
      </c>
      <c r="L3" s="39">
        <f t="shared" si="0"/>
        <v>46142</v>
      </c>
      <c r="M3" s="39">
        <f t="shared" si="0"/>
        <v>46173</v>
      </c>
      <c r="N3" s="39">
        <f t="shared" si="0"/>
        <v>46203</v>
      </c>
      <c r="O3" s="39">
        <f t="shared" si="0"/>
        <v>46234</v>
      </c>
      <c r="P3" s="39">
        <f t="shared" si="0"/>
        <v>46265</v>
      </c>
      <c r="Q3" s="39">
        <f t="shared" si="0"/>
        <v>46295</v>
      </c>
      <c r="R3" s="36" t="s">
        <v>38</v>
      </c>
      <c r="S3" s="36" t="s">
        <v>38</v>
      </c>
      <c r="T3" s="94" t="s">
        <v>15</v>
      </c>
      <c r="U3" s="92" t="s">
        <v>39</v>
      </c>
      <c r="V3" s="90" t="s">
        <v>16</v>
      </c>
      <c r="Y3" s="74" t="s">
        <v>38</v>
      </c>
      <c r="Z3" s="36" t="s">
        <v>38</v>
      </c>
      <c r="AA3" s="94" t="s">
        <v>15</v>
      </c>
      <c r="AB3" s="92" t="s">
        <v>2</v>
      </c>
      <c r="AC3" s="90" t="s">
        <v>16</v>
      </c>
      <c r="AE3" s="72">
        <f>SUM(AE8:AE98)</f>
        <v>0</v>
      </c>
      <c r="AF3" s="72">
        <f>SUM(AF8:AF98)</f>
        <v>0</v>
      </c>
    </row>
    <row r="4" spans="1:32" x14ac:dyDescent="0.35">
      <c r="B4" s="86"/>
      <c r="C4" s="84"/>
      <c r="D4" s="82"/>
      <c r="F4" s="37" t="s">
        <v>35</v>
      </c>
      <c r="G4" s="38" t="s">
        <v>35</v>
      </c>
      <c r="H4" s="38" t="s">
        <v>35</v>
      </c>
      <c r="I4" s="38" t="s">
        <v>35</v>
      </c>
      <c r="J4" s="38" t="s">
        <v>35</v>
      </c>
      <c r="K4" s="38" t="s">
        <v>35</v>
      </c>
      <c r="L4" s="38" t="s">
        <v>35</v>
      </c>
      <c r="M4" s="38" t="s">
        <v>35</v>
      </c>
      <c r="N4" s="38" t="s">
        <v>35</v>
      </c>
      <c r="O4" s="38" t="s">
        <v>35</v>
      </c>
      <c r="P4" s="38" t="s">
        <v>35</v>
      </c>
      <c r="Q4" s="38" t="s">
        <v>35</v>
      </c>
      <c r="R4" s="38" t="s">
        <v>31</v>
      </c>
      <c r="S4" s="38" t="s">
        <v>35</v>
      </c>
      <c r="T4" s="95"/>
      <c r="U4" s="93"/>
      <c r="V4" s="91"/>
      <c r="Y4" s="37" t="s">
        <v>31</v>
      </c>
      <c r="Z4" s="38" t="s">
        <v>35</v>
      </c>
      <c r="AA4" s="95"/>
      <c r="AB4" s="93"/>
      <c r="AC4" s="91"/>
      <c r="AF4" s="72">
        <f>SUM(AE3:AF3)</f>
        <v>0</v>
      </c>
    </row>
    <row r="5" spans="1:32" ht="4.5" customHeight="1" x14ac:dyDescent="0.35">
      <c r="B5" s="16"/>
      <c r="C5" s="25"/>
      <c r="D5" s="58"/>
      <c r="F5" s="35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V5" s="34"/>
      <c r="Y5" s="32"/>
      <c r="AC5" s="34"/>
    </row>
    <row r="6" spans="1:32" x14ac:dyDescent="0.35">
      <c r="B6" s="17" t="s">
        <v>40</v>
      </c>
      <c r="C6" s="26"/>
      <c r="D6" s="59"/>
      <c r="F6" s="15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45"/>
      <c r="Y6" s="15"/>
      <c r="Z6" s="26"/>
      <c r="AA6" s="26"/>
      <c r="AB6" s="26"/>
      <c r="AC6" s="45"/>
    </row>
    <row r="7" spans="1:32" x14ac:dyDescent="0.35">
      <c r="B7" s="18"/>
      <c r="C7" s="8"/>
      <c r="D7" s="60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3">
        <f>SUMIFS(F7:Q7,$F$4:$Q$4,$R$4)</f>
        <v>0</v>
      </c>
      <c r="S7" s="3">
        <f>SUMIFS(F7:Q7,$F$4:$Q$4,$S$4)</f>
        <v>0</v>
      </c>
      <c r="T7" s="3">
        <f>SUM(F7:Q7)</f>
        <v>0</v>
      </c>
      <c r="U7" s="3"/>
      <c r="V7" s="4">
        <f>U7-T7</f>
        <v>0</v>
      </c>
      <c r="Y7" s="46">
        <f>SUM(R7)</f>
        <v>0</v>
      </c>
      <c r="Z7" s="3">
        <f>SUM(S7)</f>
        <v>0</v>
      </c>
      <c r="AA7" s="3">
        <f>T7</f>
        <v>0</v>
      </c>
      <c r="AB7" s="3"/>
      <c r="AC7" s="4">
        <f>AB7-AA7</f>
        <v>0</v>
      </c>
    </row>
    <row r="8" spans="1:32" x14ac:dyDescent="0.35">
      <c r="B8" s="19"/>
      <c r="C8" s="8"/>
      <c r="D8" s="60"/>
      <c r="F8" s="4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>
        <f>SUMIFS(F8:Q8,$F$4:$Q$4,$R$4)</f>
        <v>0</v>
      </c>
      <c r="S8" s="3">
        <f>SUMIFS(F8:Q8,$F$4:$Q$4,$S$4)</f>
        <v>0</v>
      </c>
      <c r="T8" s="3">
        <f>SUM(F8:Q8)</f>
        <v>0</v>
      </c>
      <c r="U8" s="3"/>
      <c r="V8" s="4">
        <f>U8-T8</f>
        <v>0</v>
      </c>
      <c r="Y8" s="46">
        <f>SUM(R8)</f>
        <v>0</v>
      </c>
      <c r="Z8" s="3">
        <f>SUM(S8)</f>
        <v>0</v>
      </c>
      <c r="AA8" s="3">
        <f>T8</f>
        <v>0</v>
      </c>
      <c r="AB8" s="3"/>
      <c r="AC8" s="4">
        <f>AB8-AA8</f>
        <v>0</v>
      </c>
      <c r="AE8" s="72">
        <f t="shared" ref="AE8:AE23" si="1">R8+S8-T8</f>
        <v>0</v>
      </c>
      <c r="AF8" s="72">
        <f>Y8+Z8-AA8</f>
        <v>0</v>
      </c>
    </row>
    <row r="9" spans="1:32" x14ac:dyDescent="0.35">
      <c r="B9" s="19"/>
      <c r="C9" s="8"/>
      <c r="D9" s="60"/>
      <c r="F9" s="4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>
        <f t="shared" ref="R9:R22" si="2">SUMIFS(F9:Q9,$F$4:$Q$4,$R$4)</f>
        <v>0</v>
      </c>
      <c r="S9" s="3">
        <f t="shared" ref="S9:S22" si="3">SUMIFS(F9:Q9,$F$4:$Q$4,$S$4)</f>
        <v>0</v>
      </c>
      <c r="T9" s="3">
        <f t="shared" ref="T9:T22" si="4">SUM(F9:Q9)</f>
        <v>0</v>
      </c>
      <c r="U9" s="3"/>
      <c r="V9" s="4">
        <f t="shared" ref="V9:V22" si="5">U9-T9</f>
        <v>0</v>
      </c>
      <c r="Y9" s="46">
        <f t="shared" ref="Y9" si="6">SUM(R9)</f>
        <v>0</v>
      </c>
      <c r="Z9" s="3">
        <f t="shared" ref="Z9:Z10" si="7">SUM(S9)</f>
        <v>0</v>
      </c>
      <c r="AA9" s="3">
        <f t="shared" ref="AA9:AA10" si="8">T9</f>
        <v>0</v>
      </c>
      <c r="AB9" s="3"/>
      <c r="AC9" s="4">
        <f t="shared" ref="AC9:AC22" si="9">AB9-AA9</f>
        <v>0</v>
      </c>
      <c r="AE9" s="72">
        <f t="shared" si="1"/>
        <v>0</v>
      </c>
      <c r="AF9" s="72">
        <f t="shared" ref="AF9:AF22" si="10">Y9+Z9-AA9</f>
        <v>0</v>
      </c>
    </row>
    <row r="10" spans="1:32" ht="17.399999999999999" customHeight="1" x14ac:dyDescent="0.35">
      <c r="B10" s="19"/>
      <c r="C10" s="8"/>
      <c r="D10" s="60"/>
      <c r="F10" s="4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f t="shared" si="2"/>
        <v>0</v>
      </c>
      <c r="S10" s="3">
        <f t="shared" si="3"/>
        <v>0</v>
      </c>
      <c r="T10" s="3">
        <f t="shared" si="4"/>
        <v>0</v>
      </c>
      <c r="U10" s="3"/>
      <c r="V10" s="4">
        <f t="shared" si="5"/>
        <v>0</v>
      </c>
      <c r="Y10" s="46">
        <f>SUM(R10)</f>
        <v>0</v>
      </c>
      <c r="Z10" s="3">
        <f t="shared" si="7"/>
        <v>0</v>
      </c>
      <c r="AA10" s="3">
        <f t="shared" si="8"/>
        <v>0</v>
      </c>
      <c r="AB10" s="3"/>
      <c r="AC10" s="4">
        <f t="shared" si="9"/>
        <v>0</v>
      </c>
      <c r="AE10" s="72">
        <f t="shared" si="1"/>
        <v>0</v>
      </c>
      <c r="AF10" s="72">
        <f t="shared" si="10"/>
        <v>0</v>
      </c>
    </row>
    <row r="11" spans="1:32" x14ac:dyDescent="0.35">
      <c r="B11" s="21" t="s">
        <v>41</v>
      </c>
      <c r="C11" s="28"/>
      <c r="D11" s="62"/>
      <c r="F11" s="51">
        <f t="shared" ref="F11:Q11" si="11">SUM(F7:F10)</f>
        <v>0</v>
      </c>
      <c r="G11" s="51">
        <f t="shared" si="11"/>
        <v>0</v>
      </c>
      <c r="H11" s="51">
        <f t="shared" si="11"/>
        <v>0</v>
      </c>
      <c r="I11" s="51">
        <f t="shared" si="11"/>
        <v>0</v>
      </c>
      <c r="J11" s="51">
        <f t="shared" si="11"/>
        <v>0</v>
      </c>
      <c r="K11" s="51">
        <f t="shared" si="11"/>
        <v>0</v>
      </c>
      <c r="L11" s="51">
        <f t="shared" si="11"/>
        <v>0</v>
      </c>
      <c r="M11" s="51">
        <f t="shared" si="11"/>
        <v>0</v>
      </c>
      <c r="N11" s="51">
        <f t="shared" si="11"/>
        <v>0</v>
      </c>
      <c r="O11" s="51">
        <f t="shared" si="11"/>
        <v>0</v>
      </c>
      <c r="P11" s="51">
        <f t="shared" si="11"/>
        <v>0</v>
      </c>
      <c r="Q11" s="51">
        <f t="shared" si="11"/>
        <v>0</v>
      </c>
      <c r="R11" s="42">
        <f>SUMIFS(F11:Q11,$F$4:$Q$4,$R$4)</f>
        <v>0</v>
      </c>
      <c r="S11" s="42">
        <f>SUMIFS(F11:Q11,$F$4:$Q$4,$S$4)</f>
        <v>0</v>
      </c>
      <c r="T11" s="42">
        <f>SUM(F11:Q11)</f>
        <v>0</v>
      </c>
      <c r="U11" s="42">
        <f>SUM(U7:U9)</f>
        <v>0</v>
      </c>
      <c r="V11" s="52">
        <f>U11-T11</f>
        <v>0</v>
      </c>
      <c r="Y11" s="51">
        <f>SUM(R11)</f>
        <v>0</v>
      </c>
      <c r="Z11" s="51">
        <f>SUM(S11)</f>
        <v>0</v>
      </c>
      <c r="AA11" s="51">
        <f>SUM(T11)</f>
        <v>0</v>
      </c>
      <c r="AB11" s="42">
        <f>SUM(AB7:AB10)</f>
        <v>0</v>
      </c>
      <c r="AC11" s="52">
        <f t="shared" si="9"/>
        <v>0</v>
      </c>
      <c r="AE11" s="72">
        <f t="shared" si="1"/>
        <v>0</v>
      </c>
      <c r="AF11" s="72">
        <f t="shared" si="10"/>
        <v>0</v>
      </c>
    </row>
    <row r="12" spans="1:32" ht="14.4" customHeight="1" x14ac:dyDescent="0.35">
      <c r="B12" s="19"/>
      <c r="C12" s="8"/>
      <c r="D12" s="60"/>
      <c r="F12" s="4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>
        <f t="shared" si="2"/>
        <v>0</v>
      </c>
      <c r="S12" s="3">
        <f t="shared" si="3"/>
        <v>0</v>
      </c>
      <c r="T12" s="3">
        <f t="shared" si="4"/>
        <v>0</v>
      </c>
      <c r="U12" s="3"/>
      <c r="V12" s="4">
        <f t="shared" si="5"/>
        <v>0</v>
      </c>
      <c r="Y12" s="46"/>
      <c r="Z12" s="3"/>
      <c r="AA12" s="3"/>
      <c r="AB12" s="3"/>
      <c r="AC12" s="4"/>
      <c r="AE12" s="72">
        <f t="shared" si="1"/>
        <v>0</v>
      </c>
      <c r="AF12" s="72">
        <f t="shared" si="10"/>
        <v>0</v>
      </c>
    </row>
    <row r="13" spans="1:32" x14ac:dyDescent="0.35">
      <c r="B13" s="17" t="s">
        <v>18</v>
      </c>
      <c r="C13" s="26"/>
      <c r="D13" s="59"/>
      <c r="F13" s="49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>
        <f t="shared" si="2"/>
        <v>0</v>
      </c>
      <c r="S13" s="41">
        <f t="shared" si="3"/>
        <v>0</v>
      </c>
      <c r="T13" s="41">
        <f t="shared" si="4"/>
        <v>0</v>
      </c>
      <c r="U13" s="41"/>
      <c r="V13" s="50">
        <f t="shared" si="5"/>
        <v>0</v>
      </c>
      <c r="Y13" s="49">
        <f>SUM(R13)</f>
        <v>0</v>
      </c>
      <c r="Z13" s="41">
        <f>SUM(S13)</f>
        <v>0</v>
      </c>
      <c r="AA13" s="41">
        <f>T13</f>
        <v>0</v>
      </c>
      <c r="AB13" s="41"/>
      <c r="AC13" s="50">
        <f>AB13-AA13</f>
        <v>0</v>
      </c>
      <c r="AE13" s="72">
        <f t="shared" si="1"/>
        <v>0</v>
      </c>
      <c r="AF13" s="72">
        <f t="shared" si="10"/>
        <v>0</v>
      </c>
    </row>
    <row r="14" spans="1:32" x14ac:dyDescent="0.35">
      <c r="B14" s="18"/>
      <c r="C14" s="8"/>
      <c r="D14" s="60"/>
      <c r="F14" s="4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>
        <f t="shared" si="2"/>
        <v>0</v>
      </c>
      <c r="S14" s="3">
        <f t="shared" si="3"/>
        <v>0</v>
      </c>
      <c r="T14" s="3">
        <f t="shared" si="4"/>
        <v>0</v>
      </c>
      <c r="U14" s="3"/>
      <c r="V14" s="4">
        <f t="shared" si="5"/>
        <v>0</v>
      </c>
      <c r="Y14" s="46">
        <f>SUM(R14)</f>
        <v>0</v>
      </c>
      <c r="Z14" s="3">
        <f>SUM(S14)</f>
        <v>0</v>
      </c>
      <c r="AA14" s="3">
        <f>T14</f>
        <v>0</v>
      </c>
      <c r="AB14" s="3"/>
      <c r="AC14" s="4">
        <f t="shared" si="9"/>
        <v>0</v>
      </c>
      <c r="AE14" s="72">
        <f t="shared" si="1"/>
        <v>0</v>
      </c>
      <c r="AF14" s="72">
        <f t="shared" si="10"/>
        <v>0</v>
      </c>
    </row>
    <row r="15" spans="1:32" x14ac:dyDescent="0.35">
      <c r="B15" s="19" t="s">
        <v>42</v>
      </c>
      <c r="C15" s="8" t="s">
        <v>43</v>
      </c>
      <c r="D15" s="78">
        <v>0</v>
      </c>
      <c r="F15" s="46">
        <f>$D$15*F11</f>
        <v>0</v>
      </c>
      <c r="G15" s="46">
        <f t="shared" ref="G15:Q15" si="12">$D$15*G11</f>
        <v>0</v>
      </c>
      <c r="H15" s="46">
        <f t="shared" si="12"/>
        <v>0</v>
      </c>
      <c r="I15" s="46">
        <f t="shared" si="12"/>
        <v>0</v>
      </c>
      <c r="J15" s="46">
        <f t="shared" si="12"/>
        <v>0</v>
      </c>
      <c r="K15" s="46">
        <f t="shared" si="12"/>
        <v>0</v>
      </c>
      <c r="L15" s="46">
        <f t="shared" si="12"/>
        <v>0</v>
      </c>
      <c r="M15" s="46">
        <f t="shared" si="12"/>
        <v>0</v>
      </c>
      <c r="N15" s="46">
        <f t="shared" si="12"/>
        <v>0</v>
      </c>
      <c r="O15" s="46">
        <f t="shared" si="12"/>
        <v>0</v>
      </c>
      <c r="P15" s="46">
        <f t="shared" si="12"/>
        <v>0</v>
      </c>
      <c r="Q15" s="46">
        <f t="shared" si="12"/>
        <v>0</v>
      </c>
      <c r="R15" s="3">
        <f t="shared" si="2"/>
        <v>0</v>
      </c>
      <c r="S15" s="3">
        <f t="shared" si="3"/>
        <v>0</v>
      </c>
      <c r="T15" s="3">
        <f t="shared" si="4"/>
        <v>0</v>
      </c>
      <c r="U15" s="3">
        <f>$D$15*U11</f>
        <v>0</v>
      </c>
      <c r="V15" s="4">
        <f t="shared" si="5"/>
        <v>0</v>
      </c>
      <c r="Y15" s="46">
        <f t="shared" ref="Y15" si="13">SUM(R15)</f>
        <v>0</v>
      </c>
      <c r="Z15" s="3">
        <f t="shared" ref="Z15" si="14">SUM(S15)</f>
        <v>0</v>
      </c>
      <c r="AA15" s="3">
        <f>T15</f>
        <v>0</v>
      </c>
      <c r="AB15" s="3">
        <f>$D$15*AB11</f>
        <v>0</v>
      </c>
      <c r="AC15" s="4">
        <f t="shared" si="9"/>
        <v>0</v>
      </c>
      <c r="AE15" s="72">
        <f t="shared" si="1"/>
        <v>0</v>
      </c>
      <c r="AF15" s="72">
        <f t="shared" si="10"/>
        <v>0</v>
      </c>
    </row>
    <row r="16" spans="1:32" ht="9" customHeight="1" x14ac:dyDescent="0.35">
      <c r="B16" s="19"/>
      <c r="C16" s="8"/>
      <c r="D16" s="60"/>
      <c r="F16" s="4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  <c r="Y16" s="46"/>
      <c r="Z16" s="3"/>
      <c r="AA16" s="3"/>
      <c r="AB16" s="3"/>
      <c r="AC16" s="4"/>
      <c r="AE16" s="72">
        <f t="shared" si="1"/>
        <v>0</v>
      </c>
      <c r="AF16" s="72">
        <f t="shared" si="10"/>
        <v>0</v>
      </c>
    </row>
    <row r="17" spans="2:32" x14ac:dyDescent="0.35">
      <c r="B17" s="21" t="s">
        <v>44</v>
      </c>
      <c r="C17" s="28"/>
      <c r="D17" s="62"/>
      <c r="F17" s="51">
        <f t="shared" ref="F17:Q17" si="15">SUM(F14:F16)</f>
        <v>0</v>
      </c>
      <c r="G17" s="42">
        <f t="shared" si="15"/>
        <v>0</v>
      </c>
      <c r="H17" s="42">
        <f t="shared" si="15"/>
        <v>0</v>
      </c>
      <c r="I17" s="42">
        <f t="shared" si="15"/>
        <v>0</v>
      </c>
      <c r="J17" s="42">
        <f t="shared" si="15"/>
        <v>0</v>
      </c>
      <c r="K17" s="42">
        <f t="shared" si="15"/>
        <v>0</v>
      </c>
      <c r="L17" s="42">
        <f t="shared" si="15"/>
        <v>0</v>
      </c>
      <c r="M17" s="42">
        <f t="shared" si="15"/>
        <v>0</v>
      </c>
      <c r="N17" s="42">
        <f t="shared" si="15"/>
        <v>0</v>
      </c>
      <c r="O17" s="42">
        <f t="shared" si="15"/>
        <v>0</v>
      </c>
      <c r="P17" s="42">
        <f t="shared" si="15"/>
        <v>0</v>
      </c>
      <c r="Q17" s="42">
        <f t="shared" si="15"/>
        <v>0</v>
      </c>
      <c r="R17" s="42">
        <f t="shared" si="2"/>
        <v>0</v>
      </c>
      <c r="S17" s="42">
        <f t="shared" si="3"/>
        <v>0</v>
      </c>
      <c r="T17" s="42">
        <f t="shared" si="4"/>
        <v>0</v>
      </c>
      <c r="U17" s="42">
        <f>SUM(U14:U16)</f>
        <v>0</v>
      </c>
      <c r="V17" s="52">
        <f t="shared" si="5"/>
        <v>0</v>
      </c>
      <c r="Y17" s="51">
        <f>SUM(R17)</f>
        <v>0</v>
      </c>
      <c r="Z17" s="42">
        <f>SUM(S17)</f>
        <v>0</v>
      </c>
      <c r="AA17" s="42">
        <f>T17</f>
        <v>0</v>
      </c>
      <c r="AB17" s="42">
        <f>SUM(AB14:AB16)</f>
        <v>0</v>
      </c>
      <c r="AC17" s="52">
        <f t="shared" si="9"/>
        <v>0</v>
      </c>
      <c r="AE17" s="72">
        <f t="shared" si="1"/>
        <v>0</v>
      </c>
      <c r="AF17" s="72">
        <f t="shared" si="10"/>
        <v>0</v>
      </c>
    </row>
    <row r="18" spans="2:32" ht="12.65" customHeight="1" x14ac:dyDescent="0.35">
      <c r="B18" s="19"/>
      <c r="C18" s="8"/>
      <c r="D18" s="60"/>
      <c r="F18" s="4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>
        <f t="shared" si="4"/>
        <v>0</v>
      </c>
      <c r="U18" s="3"/>
      <c r="V18" s="4">
        <f t="shared" si="5"/>
        <v>0</v>
      </c>
      <c r="Y18" s="46"/>
      <c r="Z18" s="3"/>
      <c r="AA18" s="3"/>
      <c r="AB18" s="3"/>
      <c r="AC18" s="4"/>
      <c r="AE18" s="72">
        <f t="shared" si="1"/>
        <v>0</v>
      </c>
      <c r="AF18" s="72">
        <f t="shared" si="10"/>
        <v>0</v>
      </c>
    </row>
    <row r="19" spans="2:32" x14ac:dyDescent="0.35">
      <c r="B19" s="17" t="s">
        <v>19</v>
      </c>
      <c r="C19" s="26"/>
      <c r="D19" s="59"/>
      <c r="F19" s="49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>
        <f t="shared" si="2"/>
        <v>0</v>
      </c>
      <c r="S19" s="41">
        <f t="shared" si="3"/>
        <v>0</v>
      </c>
      <c r="T19" s="41">
        <f t="shared" si="4"/>
        <v>0</v>
      </c>
      <c r="U19" s="41"/>
      <c r="V19" s="50">
        <f t="shared" si="5"/>
        <v>0</v>
      </c>
      <c r="Y19" s="49">
        <f>SUM(R19)</f>
        <v>0</v>
      </c>
      <c r="Z19" s="41">
        <f>SUM(S19)</f>
        <v>0</v>
      </c>
      <c r="AA19" s="41">
        <f>T19</f>
        <v>0</v>
      </c>
      <c r="AB19" s="41"/>
      <c r="AC19" s="50">
        <f t="shared" si="9"/>
        <v>0</v>
      </c>
      <c r="AE19" s="72">
        <f t="shared" si="1"/>
        <v>0</v>
      </c>
      <c r="AF19" s="72">
        <f t="shared" si="10"/>
        <v>0</v>
      </c>
    </row>
    <row r="20" spans="2:32" x14ac:dyDescent="0.35">
      <c r="B20" s="79"/>
      <c r="C20" s="8"/>
      <c r="D20" s="60"/>
      <c r="F20" s="4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>
        <f t="shared" si="2"/>
        <v>0</v>
      </c>
      <c r="S20" s="3">
        <f t="shared" si="3"/>
        <v>0</v>
      </c>
      <c r="T20" s="3">
        <f t="shared" si="4"/>
        <v>0</v>
      </c>
      <c r="U20" s="3"/>
      <c r="V20" s="4">
        <f t="shared" si="5"/>
        <v>0</v>
      </c>
      <c r="Y20" s="46">
        <f>SUM(R20)</f>
        <v>0</v>
      </c>
      <c r="Z20" s="3">
        <f>SUM(S20)</f>
        <v>0</v>
      </c>
      <c r="AA20" s="3">
        <f>T20</f>
        <v>0</v>
      </c>
      <c r="AB20" s="3"/>
      <c r="AC20" s="4">
        <f t="shared" si="9"/>
        <v>0</v>
      </c>
      <c r="AE20" s="72">
        <f t="shared" si="1"/>
        <v>0</v>
      </c>
      <c r="AF20" s="72">
        <f t="shared" si="10"/>
        <v>0</v>
      </c>
    </row>
    <row r="21" spans="2:32" x14ac:dyDescent="0.35">
      <c r="B21" s="79"/>
      <c r="C21" s="8"/>
      <c r="D21" s="60"/>
      <c r="F21" s="4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>
        <f t="shared" si="2"/>
        <v>0</v>
      </c>
      <c r="S21" s="3">
        <f t="shared" si="3"/>
        <v>0</v>
      </c>
      <c r="T21" s="3">
        <f t="shared" si="4"/>
        <v>0</v>
      </c>
      <c r="U21" s="3"/>
      <c r="V21" s="4">
        <f t="shared" si="5"/>
        <v>0</v>
      </c>
      <c r="Y21" s="46">
        <f t="shared" ref="Y21:Y25" si="16">SUM(R21)</f>
        <v>0</v>
      </c>
      <c r="Z21" s="3">
        <f t="shared" ref="Z21:Z25" si="17">SUM(S21)</f>
        <v>0</v>
      </c>
      <c r="AA21" s="3">
        <f t="shared" ref="AA21:AA25" si="18">T21</f>
        <v>0</v>
      </c>
      <c r="AB21" s="3"/>
      <c r="AC21" s="4">
        <f t="shared" si="9"/>
        <v>0</v>
      </c>
      <c r="AE21" s="72">
        <f t="shared" si="1"/>
        <v>0</v>
      </c>
      <c r="AF21" s="72">
        <f t="shared" si="10"/>
        <v>0</v>
      </c>
    </row>
    <row r="22" spans="2:32" x14ac:dyDescent="0.35">
      <c r="B22" s="19"/>
      <c r="C22" s="8"/>
      <c r="D22" s="60"/>
      <c r="F22" s="4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>
        <f t="shared" si="2"/>
        <v>0</v>
      </c>
      <c r="S22" s="3">
        <f t="shared" si="3"/>
        <v>0</v>
      </c>
      <c r="T22" s="3">
        <f t="shared" si="4"/>
        <v>0</v>
      </c>
      <c r="U22" s="3"/>
      <c r="V22" s="4">
        <f t="shared" si="5"/>
        <v>0</v>
      </c>
      <c r="Y22" s="46">
        <f t="shared" si="16"/>
        <v>0</v>
      </c>
      <c r="Z22" s="3">
        <f t="shared" si="17"/>
        <v>0</v>
      </c>
      <c r="AA22" s="3">
        <f t="shared" si="18"/>
        <v>0</v>
      </c>
      <c r="AB22" s="3"/>
      <c r="AC22" s="4">
        <f t="shared" si="9"/>
        <v>0</v>
      </c>
      <c r="AE22" s="72">
        <f t="shared" si="1"/>
        <v>0</v>
      </c>
      <c r="AF22" s="72">
        <f t="shared" si="10"/>
        <v>0</v>
      </c>
    </row>
    <row r="23" spans="2:32" x14ac:dyDescent="0.35">
      <c r="B23" s="19"/>
      <c r="C23" s="8"/>
      <c r="D23" s="60"/>
      <c r="F23" s="4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>
        <f t="shared" ref="R23:R60" si="19">SUMIFS(F23:Q23,$F$4:$Q$4,$R$4)</f>
        <v>0</v>
      </c>
      <c r="S23" s="3">
        <f t="shared" ref="S23:S60" si="20">SUMIFS(F23:Q23,$F$4:$Q$4,$S$4)</f>
        <v>0</v>
      </c>
      <c r="T23" s="3">
        <f t="shared" ref="T23:T60" si="21">SUM(F23:Q23)</f>
        <v>0</v>
      </c>
      <c r="U23" s="3"/>
      <c r="V23" s="4">
        <f t="shared" ref="V23:V60" si="22">U23-T23</f>
        <v>0</v>
      </c>
      <c r="Y23" s="46">
        <f t="shared" si="16"/>
        <v>0</v>
      </c>
      <c r="Z23" s="3">
        <f t="shared" si="17"/>
        <v>0</v>
      </c>
      <c r="AA23" s="3">
        <f t="shared" si="18"/>
        <v>0</v>
      </c>
      <c r="AB23" s="3"/>
      <c r="AC23" s="4">
        <f t="shared" ref="AC23:AC60" si="23">AB23-AA23</f>
        <v>0</v>
      </c>
      <c r="AE23" s="72">
        <f t="shared" si="1"/>
        <v>0</v>
      </c>
      <c r="AF23" s="72">
        <f t="shared" ref="AF23:AF60" si="24">Y23+Z23-AA23</f>
        <v>0</v>
      </c>
    </row>
    <row r="24" spans="2:32" x14ac:dyDescent="0.35">
      <c r="B24" s="19"/>
      <c r="C24" s="8"/>
      <c r="D24" s="60"/>
      <c r="F24" s="4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>
        <f t="shared" si="19"/>
        <v>0</v>
      </c>
      <c r="S24" s="3">
        <f t="shared" si="20"/>
        <v>0</v>
      </c>
      <c r="T24" s="3">
        <f t="shared" si="21"/>
        <v>0</v>
      </c>
      <c r="U24" s="3"/>
      <c r="V24" s="4">
        <f t="shared" si="22"/>
        <v>0</v>
      </c>
      <c r="Y24" s="46">
        <f t="shared" si="16"/>
        <v>0</v>
      </c>
      <c r="Z24" s="3">
        <f t="shared" si="17"/>
        <v>0</v>
      </c>
      <c r="AA24" s="3">
        <f t="shared" si="18"/>
        <v>0</v>
      </c>
      <c r="AB24" s="3"/>
      <c r="AC24" s="4">
        <f t="shared" si="23"/>
        <v>0</v>
      </c>
      <c r="AE24" s="72">
        <f t="shared" ref="AE24:AE46" si="25">R24+S24-T24</f>
        <v>0</v>
      </c>
      <c r="AF24" s="72">
        <f t="shared" si="24"/>
        <v>0</v>
      </c>
    </row>
    <row r="25" spans="2:32" x14ac:dyDescent="0.35">
      <c r="B25" s="19"/>
      <c r="C25" s="8"/>
      <c r="D25" s="60"/>
      <c r="F25" s="4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f t="shared" si="19"/>
        <v>0</v>
      </c>
      <c r="S25" s="3">
        <f t="shared" si="20"/>
        <v>0</v>
      </c>
      <c r="T25" s="3">
        <f t="shared" si="21"/>
        <v>0</v>
      </c>
      <c r="U25" s="3"/>
      <c r="V25" s="4">
        <f t="shared" si="22"/>
        <v>0</v>
      </c>
      <c r="Y25" s="46">
        <f t="shared" si="16"/>
        <v>0</v>
      </c>
      <c r="Z25" s="3">
        <f t="shared" si="17"/>
        <v>0</v>
      </c>
      <c r="AA25" s="3">
        <f t="shared" si="18"/>
        <v>0</v>
      </c>
      <c r="AB25" s="3"/>
      <c r="AC25" s="4">
        <f t="shared" si="23"/>
        <v>0</v>
      </c>
      <c r="AE25" s="72">
        <f t="shared" si="25"/>
        <v>0</v>
      </c>
      <c r="AF25" s="72">
        <f t="shared" si="24"/>
        <v>0</v>
      </c>
    </row>
    <row r="26" spans="2:32" x14ac:dyDescent="0.35">
      <c r="B26" s="21" t="s">
        <v>45</v>
      </c>
      <c r="C26" s="28"/>
      <c r="D26" s="62"/>
      <c r="F26" s="51">
        <f t="shared" ref="F26:Q26" si="26">SUM(F20:F25)</f>
        <v>0</v>
      </c>
      <c r="G26" s="42">
        <f t="shared" si="26"/>
        <v>0</v>
      </c>
      <c r="H26" s="42">
        <f t="shared" si="26"/>
        <v>0</v>
      </c>
      <c r="I26" s="42">
        <f t="shared" si="26"/>
        <v>0</v>
      </c>
      <c r="J26" s="42">
        <f t="shared" si="26"/>
        <v>0</v>
      </c>
      <c r="K26" s="42">
        <f t="shared" si="26"/>
        <v>0</v>
      </c>
      <c r="L26" s="42">
        <f t="shared" si="26"/>
        <v>0</v>
      </c>
      <c r="M26" s="42">
        <f t="shared" si="26"/>
        <v>0</v>
      </c>
      <c r="N26" s="42">
        <f t="shared" si="26"/>
        <v>0</v>
      </c>
      <c r="O26" s="42">
        <f t="shared" si="26"/>
        <v>0</v>
      </c>
      <c r="P26" s="42">
        <f t="shared" si="26"/>
        <v>0</v>
      </c>
      <c r="Q26" s="42">
        <f t="shared" si="26"/>
        <v>0</v>
      </c>
      <c r="R26" s="42">
        <f t="shared" si="19"/>
        <v>0</v>
      </c>
      <c r="S26" s="42">
        <f t="shared" si="20"/>
        <v>0</v>
      </c>
      <c r="T26" s="42">
        <f t="shared" si="21"/>
        <v>0</v>
      </c>
      <c r="U26" s="42">
        <f>SUM(U20:U25)</f>
        <v>0</v>
      </c>
      <c r="V26" s="52">
        <f t="shared" si="22"/>
        <v>0</v>
      </c>
      <c r="Y26" s="51">
        <f>SUM(R26)</f>
        <v>0</v>
      </c>
      <c r="Z26" s="42">
        <f>SUM(S26)</f>
        <v>0</v>
      </c>
      <c r="AA26" s="42">
        <f>T26</f>
        <v>0</v>
      </c>
      <c r="AB26" s="42">
        <f>SUM(AB20:AB25)</f>
        <v>0</v>
      </c>
      <c r="AC26" s="52">
        <f t="shared" si="23"/>
        <v>0</v>
      </c>
      <c r="AE26" s="72">
        <f t="shared" si="25"/>
        <v>0</v>
      </c>
      <c r="AF26" s="72">
        <f t="shared" si="24"/>
        <v>0</v>
      </c>
    </row>
    <row r="27" spans="2:32" ht="17.399999999999999" customHeight="1" x14ac:dyDescent="0.35">
      <c r="B27" s="19"/>
      <c r="C27" s="8"/>
      <c r="D27" s="60"/>
      <c r="F27" s="4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">
        <f t="shared" si="22"/>
        <v>0</v>
      </c>
      <c r="Y27" s="46"/>
      <c r="Z27" s="3"/>
      <c r="AA27" s="3"/>
      <c r="AB27" s="3"/>
      <c r="AC27" s="4"/>
      <c r="AE27" s="72">
        <f t="shared" si="25"/>
        <v>0</v>
      </c>
      <c r="AF27" s="72">
        <f t="shared" si="24"/>
        <v>0</v>
      </c>
    </row>
    <row r="28" spans="2:32" x14ac:dyDescent="0.35">
      <c r="B28" s="17" t="s">
        <v>20</v>
      </c>
      <c r="C28" s="26"/>
      <c r="D28" s="59"/>
      <c r="F28" s="49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>
        <f t="shared" si="19"/>
        <v>0</v>
      </c>
      <c r="S28" s="41">
        <f t="shared" si="20"/>
        <v>0</v>
      </c>
      <c r="T28" s="41">
        <f t="shared" si="21"/>
        <v>0</v>
      </c>
      <c r="U28" s="41"/>
      <c r="V28" s="50">
        <f t="shared" si="22"/>
        <v>0</v>
      </c>
      <c r="Y28" s="49">
        <f>SUM(R28)</f>
        <v>0</v>
      </c>
      <c r="Z28" s="41">
        <f>SUM(S28)</f>
        <v>0</v>
      </c>
      <c r="AA28" s="41">
        <f>T28</f>
        <v>0</v>
      </c>
      <c r="AB28" s="41"/>
      <c r="AC28" s="50">
        <f t="shared" si="23"/>
        <v>0</v>
      </c>
      <c r="AE28" s="72">
        <f t="shared" si="25"/>
        <v>0</v>
      </c>
      <c r="AF28" s="72">
        <f t="shared" si="24"/>
        <v>0</v>
      </c>
    </row>
    <row r="29" spans="2:32" x14ac:dyDescent="0.35">
      <c r="B29" s="18"/>
      <c r="C29" s="8"/>
      <c r="D29" s="60"/>
      <c r="F29" s="4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>
        <f t="shared" si="19"/>
        <v>0</v>
      </c>
      <c r="S29" s="3">
        <f t="shared" si="20"/>
        <v>0</v>
      </c>
      <c r="T29" s="3">
        <f t="shared" si="21"/>
        <v>0</v>
      </c>
      <c r="U29" s="3"/>
      <c r="V29" s="4">
        <f t="shared" si="22"/>
        <v>0</v>
      </c>
      <c r="Y29" s="46">
        <f>SUM(R29)</f>
        <v>0</v>
      </c>
      <c r="Z29" s="3">
        <f>SUM(S29)</f>
        <v>0</v>
      </c>
      <c r="AA29" s="3">
        <f>T29</f>
        <v>0</v>
      </c>
      <c r="AB29" s="3"/>
      <c r="AC29" s="4">
        <f t="shared" si="23"/>
        <v>0</v>
      </c>
      <c r="AE29" s="72">
        <f t="shared" si="25"/>
        <v>0</v>
      </c>
      <c r="AF29" s="72">
        <f t="shared" si="24"/>
        <v>0</v>
      </c>
    </row>
    <row r="30" spans="2:32" x14ac:dyDescent="0.35">
      <c r="B30" s="19"/>
      <c r="C30" s="8"/>
      <c r="D30" s="60"/>
      <c r="F30" s="4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>
        <f t="shared" si="19"/>
        <v>0</v>
      </c>
      <c r="S30" s="3">
        <f t="shared" si="20"/>
        <v>0</v>
      </c>
      <c r="T30" s="3">
        <f t="shared" si="21"/>
        <v>0</v>
      </c>
      <c r="U30" s="3"/>
      <c r="V30" s="4">
        <f t="shared" si="22"/>
        <v>0</v>
      </c>
      <c r="Y30" s="46">
        <f t="shared" ref="Y30:Y32" si="27">SUM(R30)</f>
        <v>0</v>
      </c>
      <c r="Z30" s="3">
        <f t="shared" ref="Z30:Z32" si="28">SUM(S30)</f>
        <v>0</v>
      </c>
      <c r="AA30" s="3">
        <f t="shared" ref="AA30:AA32" si="29">T30</f>
        <v>0</v>
      </c>
      <c r="AB30" s="3"/>
      <c r="AC30" s="4">
        <f t="shared" si="23"/>
        <v>0</v>
      </c>
      <c r="AE30" s="72">
        <f t="shared" si="25"/>
        <v>0</v>
      </c>
      <c r="AF30" s="72">
        <f t="shared" si="24"/>
        <v>0</v>
      </c>
    </row>
    <row r="31" spans="2:32" x14ac:dyDescent="0.35">
      <c r="B31" s="19"/>
      <c r="C31" s="8"/>
      <c r="D31" s="60"/>
      <c r="F31" s="4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>
        <f t="shared" si="19"/>
        <v>0</v>
      </c>
      <c r="S31" s="3">
        <f t="shared" si="20"/>
        <v>0</v>
      </c>
      <c r="T31" s="3">
        <f t="shared" si="21"/>
        <v>0</v>
      </c>
      <c r="U31" s="3"/>
      <c r="V31" s="4">
        <f t="shared" si="22"/>
        <v>0</v>
      </c>
      <c r="Y31" s="46">
        <f t="shared" si="27"/>
        <v>0</v>
      </c>
      <c r="Z31" s="3">
        <f t="shared" si="28"/>
        <v>0</v>
      </c>
      <c r="AA31" s="3">
        <f t="shared" si="29"/>
        <v>0</v>
      </c>
      <c r="AB31" s="3"/>
      <c r="AC31" s="4">
        <f t="shared" si="23"/>
        <v>0</v>
      </c>
      <c r="AE31" s="72">
        <f t="shared" si="25"/>
        <v>0</v>
      </c>
      <c r="AF31" s="72">
        <f t="shared" si="24"/>
        <v>0</v>
      </c>
    </row>
    <row r="32" spans="2:32" x14ac:dyDescent="0.35">
      <c r="B32" s="19"/>
      <c r="C32" s="8"/>
      <c r="D32" s="60"/>
      <c r="F32" s="4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>
        <f t="shared" si="19"/>
        <v>0</v>
      </c>
      <c r="S32" s="3">
        <f t="shared" si="20"/>
        <v>0</v>
      </c>
      <c r="T32" s="3">
        <f t="shared" si="21"/>
        <v>0</v>
      </c>
      <c r="U32" s="3"/>
      <c r="V32" s="4">
        <f t="shared" si="22"/>
        <v>0</v>
      </c>
      <c r="Y32" s="46">
        <f t="shared" si="27"/>
        <v>0</v>
      </c>
      <c r="Z32" s="3">
        <f t="shared" si="28"/>
        <v>0</v>
      </c>
      <c r="AA32" s="3">
        <f t="shared" si="29"/>
        <v>0</v>
      </c>
      <c r="AB32" s="3"/>
      <c r="AC32" s="4">
        <f t="shared" si="23"/>
        <v>0</v>
      </c>
      <c r="AE32" s="72">
        <f t="shared" si="25"/>
        <v>0</v>
      </c>
      <c r="AF32" s="72">
        <f t="shared" si="24"/>
        <v>0</v>
      </c>
    </row>
    <row r="33" spans="2:32" x14ac:dyDescent="0.35">
      <c r="B33" s="21" t="s">
        <v>46</v>
      </c>
      <c r="C33" s="28"/>
      <c r="D33" s="62"/>
      <c r="F33" s="51">
        <f>SUM(F29:F32)</f>
        <v>0</v>
      </c>
      <c r="G33" s="42">
        <f t="shared" ref="G33:Q33" si="30">SUM(G29:G32)</f>
        <v>0</v>
      </c>
      <c r="H33" s="42">
        <f t="shared" si="30"/>
        <v>0</v>
      </c>
      <c r="I33" s="42">
        <f t="shared" si="30"/>
        <v>0</v>
      </c>
      <c r="J33" s="42">
        <f t="shared" si="30"/>
        <v>0</v>
      </c>
      <c r="K33" s="42">
        <f t="shared" si="30"/>
        <v>0</v>
      </c>
      <c r="L33" s="42">
        <f t="shared" si="30"/>
        <v>0</v>
      </c>
      <c r="M33" s="42">
        <f t="shared" si="30"/>
        <v>0</v>
      </c>
      <c r="N33" s="42">
        <f t="shared" si="30"/>
        <v>0</v>
      </c>
      <c r="O33" s="42">
        <f t="shared" si="30"/>
        <v>0</v>
      </c>
      <c r="P33" s="42">
        <f t="shared" si="30"/>
        <v>0</v>
      </c>
      <c r="Q33" s="42">
        <f t="shared" si="30"/>
        <v>0</v>
      </c>
      <c r="R33" s="42">
        <f t="shared" si="19"/>
        <v>0</v>
      </c>
      <c r="S33" s="42">
        <f t="shared" si="20"/>
        <v>0</v>
      </c>
      <c r="T33" s="42">
        <f t="shared" si="21"/>
        <v>0</v>
      </c>
      <c r="U33" s="42">
        <f t="shared" ref="U33" si="31">SUM(U29:U32)</f>
        <v>0</v>
      </c>
      <c r="V33" s="52">
        <f t="shared" si="22"/>
        <v>0</v>
      </c>
      <c r="Y33" s="51">
        <f>SUM(R33)</f>
        <v>0</v>
      </c>
      <c r="Z33" s="42">
        <f>SUM(S33)</f>
        <v>0</v>
      </c>
      <c r="AA33" s="42">
        <f>T33</f>
        <v>0</v>
      </c>
      <c r="AB33" s="42">
        <f t="shared" ref="AB33" si="32">SUM(AB29:AB32)</f>
        <v>0</v>
      </c>
      <c r="AC33" s="52">
        <f t="shared" si="23"/>
        <v>0</v>
      </c>
      <c r="AE33" s="72">
        <f t="shared" si="25"/>
        <v>0</v>
      </c>
      <c r="AF33" s="72">
        <f t="shared" si="24"/>
        <v>0</v>
      </c>
    </row>
    <row r="34" spans="2:32" ht="14" customHeight="1" x14ac:dyDescent="0.35">
      <c r="B34" s="19"/>
      <c r="C34" s="8"/>
      <c r="D34" s="60"/>
      <c r="F34" s="4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>
        <f t="shared" si="19"/>
        <v>0</v>
      </c>
      <c r="S34" s="3">
        <f t="shared" si="20"/>
        <v>0</v>
      </c>
      <c r="T34" s="3">
        <f t="shared" si="21"/>
        <v>0</v>
      </c>
      <c r="U34" s="3"/>
      <c r="V34" s="4">
        <f t="shared" si="22"/>
        <v>0</v>
      </c>
      <c r="Y34" s="46"/>
      <c r="Z34" s="3"/>
      <c r="AA34" s="3"/>
      <c r="AB34" s="3"/>
      <c r="AC34" s="4"/>
      <c r="AE34" s="72">
        <f t="shared" si="25"/>
        <v>0</v>
      </c>
      <c r="AF34" s="72">
        <f t="shared" si="24"/>
        <v>0</v>
      </c>
    </row>
    <row r="35" spans="2:32" x14ac:dyDescent="0.35">
      <c r="B35" s="17" t="s">
        <v>21</v>
      </c>
      <c r="C35" s="26"/>
      <c r="D35" s="59"/>
      <c r="F35" s="49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>
        <f t="shared" si="19"/>
        <v>0</v>
      </c>
      <c r="S35" s="41">
        <f t="shared" si="20"/>
        <v>0</v>
      </c>
      <c r="T35" s="41">
        <f t="shared" si="21"/>
        <v>0</v>
      </c>
      <c r="U35" s="41"/>
      <c r="V35" s="50">
        <f t="shared" si="22"/>
        <v>0</v>
      </c>
      <c r="Y35" s="49">
        <f>SUM(R35)</f>
        <v>0</v>
      </c>
      <c r="Z35" s="41">
        <f>SUM(S35)</f>
        <v>0</v>
      </c>
      <c r="AA35" s="41">
        <f>T35</f>
        <v>0</v>
      </c>
      <c r="AB35" s="41"/>
      <c r="AC35" s="50">
        <f t="shared" si="23"/>
        <v>0</v>
      </c>
      <c r="AE35" s="72">
        <f t="shared" si="25"/>
        <v>0</v>
      </c>
      <c r="AF35" s="72">
        <f t="shared" si="24"/>
        <v>0</v>
      </c>
    </row>
    <row r="36" spans="2:32" x14ac:dyDescent="0.35">
      <c r="B36" s="19"/>
      <c r="C36" s="8"/>
      <c r="D36" s="60"/>
      <c r="F36" s="4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>
        <f t="shared" si="19"/>
        <v>0</v>
      </c>
      <c r="S36" s="3">
        <f t="shared" si="20"/>
        <v>0</v>
      </c>
      <c r="T36" s="3">
        <f t="shared" si="21"/>
        <v>0</v>
      </c>
      <c r="U36" s="3"/>
      <c r="V36" s="4">
        <f t="shared" si="22"/>
        <v>0</v>
      </c>
      <c r="Y36" s="46">
        <f>SUM(R36)</f>
        <v>0</v>
      </c>
      <c r="Z36" s="3">
        <f>SUM(S36)</f>
        <v>0</v>
      </c>
      <c r="AA36" s="3">
        <f>T36</f>
        <v>0</v>
      </c>
      <c r="AB36" s="3"/>
      <c r="AC36" s="4">
        <f t="shared" si="23"/>
        <v>0</v>
      </c>
      <c r="AE36" s="72">
        <f t="shared" si="25"/>
        <v>0</v>
      </c>
      <c r="AF36" s="72">
        <f t="shared" si="24"/>
        <v>0</v>
      </c>
    </row>
    <row r="37" spans="2:32" x14ac:dyDescent="0.35">
      <c r="B37" s="19"/>
      <c r="C37" s="8"/>
      <c r="D37" s="60"/>
      <c r="F37" s="4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>
        <f t="shared" si="19"/>
        <v>0</v>
      </c>
      <c r="S37" s="3">
        <f t="shared" si="20"/>
        <v>0</v>
      </c>
      <c r="T37" s="3">
        <f t="shared" si="21"/>
        <v>0</v>
      </c>
      <c r="U37" s="3"/>
      <c r="V37" s="4">
        <f t="shared" si="22"/>
        <v>0</v>
      </c>
      <c r="Y37" s="46">
        <f t="shared" ref="Y37:Y38" si="33">SUM(R37)</f>
        <v>0</v>
      </c>
      <c r="Z37" s="3">
        <f t="shared" ref="Z37:Z38" si="34">SUM(S37)</f>
        <v>0</v>
      </c>
      <c r="AA37" s="3">
        <f t="shared" ref="AA37:AA38" si="35">T37</f>
        <v>0</v>
      </c>
      <c r="AB37" s="3"/>
      <c r="AC37" s="4">
        <f t="shared" si="23"/>
        <v>0</v>
      </c>
      <c r="AE37" s="72">
        <f t="shared" si="25"/>
        <v>0</v>
      </c>
      <c r="AF37" s="72">
        <f t="shared" si="24"/>
        <v>0</v>
      </c>
    </row>
    <row r="38" spans="2:32" x14ac:dyDescent="0.35">
      <c r="B38" s="19"/>
      <c r="C38" s="8"/>
      <c r="D38" s="60"/>
      <c r="F38" s="4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>
        <f t="shared" si="19"/>
        <v>0</v>
      </c>
      <c r="S38" s="3">
        <f t="shared" si="20"/>
        <v>0</v>
      </c>
      <c r="T38" s="3">
        <f t="shared" si="21"/>
        <v>0</v>
      </c>
      <c r="U38" s="3"/>
      <c r="V38" s="4">
        <f t="shared" si="22"/>
        <v>0</v>
      </c>
      <c r="Y38" s="46">
        <f t="shared" si="33"/>
        <v>0</v>
      </c>
      <c r="Z38" s="3">
        <f t="shared" si="34"/>
        <v>0</v>
      </c>
      <c r="AA38" s="3">
        <f t="shared" si="35"/>
        <v>0</v>
      </c>
      <c r="AB38" s="3"/>
      <c r="AC38" s="4">
        <f t="shared" si="23"/>
        <v>0</v>
      </c>
      <c r="AE38" s="72">
        <f t="shared" si="25"/>
        <v>0</v>
      </c>
      <c r="AF38" s="72">
        <f t="shared" si="24"/>
        <v>0</v>
      </c>
    </row>
    <row r="39" spans="2:32" x14ac:dyDescent="0.35">
      <c r="B39" s="21" t="s">
        <v>47</v>
      </c>
      <c r="C39" s="28"/>
      <c r="D39" s="62"/>
      <c r="F39" s="51">
        <f t="shared" ref="F39:Q39" si="36">SUM(F36:F38)</f>
        <v>0</v>
      </c>
      <c r="G39" s="42">
        <f t="shared" si="36"/>
        <v>0</v>
      </c>
      <c r="H39" s="42">
        <f t="shared" si="36"/>
        <v>0</v>
      </c>
      <c r="I39" s="42">
        <f t="shared" si="36"/>
        <v>0</v>
      </c>
      <c r="J39" s="42">
        <f t="shared" si="36"/>
        <v>0</v>
      </c>
      <c r="K39" s="42">
        <f t="shared" si="36"/>
        <v>0</v>
      </c>
      <c r="L39" s="42">
        <f t="shared" si="36"/>
        <v>0</v>
      </c>
      <c r="M39" s="42">
        <f t="shared" si="36"/>
        <v>0</v>
      </c>
      <c r="N39" s="42">
        <f t="shared" si="36"/>
        <v>0</v>
      </c>
      <c r="O39" s="42">
        <f t="shared" si="36"/>
        <v>0</v>
      </c>
      <c r="P39" s="42">
        <f t="shared" si="36"/>
        <v>0</v>
      </c>
      <c r="Q39" s="42">
        <f t="shared" si="36"/>
        <v>0</v>
      </c>
      <c r="R39" s="42">
        <f t="shared" si="19"/>
        <v>0</v>
      </c>
      <c r="S39" s="42">
        <f t="shared" si="20"/>
        <v>0</v>
      </c>
      <c r="T39" s="42">
        <f t="shared" si="21"/>
        <v>0</v>
      </c>
      <c r="U39" s="42">
        <f>SUM(U36:U38)</f>
        <v>0</v>
      </c>
      <c r="V39" s="52">
        <f t="shared" si="22"/>
        <v>0</v>
      </c>
      <c r="Y39" s="51">
        <f>SUM(R39)</f>
        <v>0</v>
      </c>
      <c r="Z39" s="42">
        <f>SUM(S39)</f>
        <v>0</v>
      </c>
      <c r="AA39" s="42">
        <f>T39</f>
        <v>0</v>
      </c>
      <c r="AB39" s="42">
        <f>SUM(AB36:AB38)</f>
        <v>0</v>
      </c>
      <c r="AC39" s="52">
        <f t="shared" si="23"/>
        <v>0</v>
      </c>
      <c r="AE39" s="72">
        <f t="shared" si="25"/>
        <v>0</v>
      </c>
      <c r="AF39" s="72">
        <f t="shared" si="24"/>
        <v>0</v>
      </c>
    </row>
    <row r="40" spans="2:32" ht="20" customHeight="1" x14ac:dyDescent="0.35">
      <c r="B40" s="19"/>
      <c r="C40" s="8"/>
      <c r="D40" s="60"/>
      <c r="F40" s="4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>
        <f t="shared" si="19"/>
        <v>0</v>
      </c>
      <c r="S40" s="3">
        <f t="shared" si="20"/>
        <v>0</v>
      </c>
      <c r="T40" s="3">
        <f t="shared" si="21"/>
        <v>0</v>
      </c>
      <c r="U40" s="3"/>
      <c r="V40" s="4">
        <f t="shared" si="22"/>
        <v>0</v>
      </c>
      <c r="Y40" s="46"/>
      <c r="Z40" s="3"/>
      <c r="AA40" s="3"/>
      <c r="AB40" s="3"/>
      <c r="AC40" s="4"/>
      <c r="AE40" s="72">
        <f t="shared" si="25"/>
        <v>0</v>
      </c>
      <c r="AF40" s="72">
        <f t="shared" si="24"/>
        <v>0</v>
      </c>
    </row>
    <row r="41" spans="2:32" x14ac:dyDescent="0.35">
      <c r="B41" s="17" t="s">
        <v>22</v>
      </c>
      <c r="C41" s="26"/>
      <c r="D41" s="59"/>
      <c r="F41" s="49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>
        <f t="shared" si="19"/>
        <v>0</v>
      </c>
      <c r="S41" s="41">
        <f t="shared" si="20"/>
        <v>0</v>
      </c>
      <c r="T41" s="41">
        <f t="shared" si="21"/>
        <v>0</v>
      </c>
      <c r="U41" s="41"/>
      <c r="V41" s="50">
        <f t="shared" si="22"/>
        <v>0</v>
      </c>
      <c r="Y41" s="49">
        <f>SUM(R41)</f>
        <v>0</v>
      </c>
      <c r="Z41" s="41">
        <f>SUM(S41)</f>
        <v>0</v>
      </c>
      <c r="AA41" s="41">
        <f>T41</f>
        <v>0</v>
      </c>
      <c r="AB41" s="41"/>
      <c r="AC41" s="50">
        <f t="shared" si="23"/>
        <v>0</v>
      </c>
      <c r="AE41" s="72">
        <f t="shared" si="25"/>
        <v>0</v>
      </c>
      <c r="AF41" s="72">
        <f t="shared" si="24"/>
        <v>0</v>
      </c>
    </row>
    <row r="42" spans="2:32" x14ac:dyDescent="0.35">
      <c r="B42" s="18" t="s">
        <v>48</v>
      </c>
      <c r="C42" s="8"/>
      <c r="D42" s="60"/>
      <c r="F42" s="4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>
        <f t="shared" si="19"/>
        <v>0</v>
      </c>
      <c r="S42" s="3">
        <f t="shared" si="20"/>
        <v>0</v>
      </c>
      <c r="T42" s="3">
        <f t="shared" si="21"/>
        <v>0</v>
      </c>
      <c r="U42" s="3"/>
      <c r="V42" s="4">
        <f t="shared" si="22"/>
        <v>0</v>
      </c>
      <c r="Y42" s="46">
        <f>SUM(R42)</f>
        <v>0</v>
      </c>
      <c r="Z42" s="3">
        <f>SUM(S42)</f>
        <v>0</v>
      </c>
      <c r="AA42" s="3">
        <f>T42</f>
        <v>0</v>
      </c>
      <c r="AB42" s="3"/>
      <c r="AC42" s="4">
        <f t="shared" si="23"/>
        <v>0</v>
      </c>
      <c r="AE42" s="72">
        <f t="shared" si="25"/>
        <v>0</v>
      </c>
      <c r="AF42" s="72">
        <f t="shared" si="24"/>
        <v>0</v>
      </c>
    </row>
    <row r="43" spans="2:32" x14ac:dyDescent="0.35">
      <c r="B43" s="19"/>
      <c r="C43" s="8"/>
      <c r="D43" s="60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3">
        <f t="shared" si="19"/>
        <v>0</v>
      </c>
      <c r="S43" s="3">
        <f t="shared" si="20"/>
        <v>0</v>
      </c>
      <c r="T43" s="3">
        <f t="shared" si="21"/>
        <v>0</v>
      </c>
      <c r="U43" s="3"/>
      <c r="V43" s="4">
        <f t="shared" si="22"/>
        <v>0</v>
      </c>
      <c r="Y43" s="46">
        <f t="shared" ref="Y43:Y53" si="37">SUM(R43)</f>
        <v>0</v>
      </c>
      <c r="Z43" s="3">
        <f t="shared" ref="Z43:Z53" si="38">SUM(S43)</f>
        <v>0</v>
      </c>
      <c r="AA43" s="3">
        <f t="shared" ref="AA43:AA53" si="39">T43</f>
        <v>0</v>
      </c>
      <c r="AB43" s="3"/>
      <c r="AC43" s="4">
        <f t="shared" si="23"/>
        <v>0</v>
      </c>
      <c r="AE43" s="72">
        <f t="shared" si="25"/>
        <v>0</v>
      </c>
      <c r="AF43" s="72">
        <f t="shared" si="24"/>
        <v>0</v>
      </c>
    </row>
    <row r="44" spans="2:32" x14ac:dyDescent="0.35">
      <c r="B44" s="19"/>
      <c r="C44" s="8"/>
      <c r="D44" s="60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3">
        <f t="shared" si="19"/>
        <v>0</v>
      </c>
      <c r="S44" s="3">
        <f t="shared" si="20"/>
        <v>0</v>
      </c>
      <c r="T44" s="3">
        <f t="shared" si="21"/>
        <v>0</v>
      </c>
      <c r="U44" s="3"/>
      <c r="V44" s="4">
        <f t="shared" si="22"/>
        <v>0</v>
      </c>
      <c r="Y44" s="46">
        <f t="shared" si="37"/>
        <v>0</v>
      </c>
      <c r="Z44" s="3">
        <f t="shared" si="38"/>
        <v>0</v>
      </c>
      <c r="AA44" s="3">
        <f t="shared" si="39"/>
        <v>0</v>
      </c>
      <c r="AB44" s="3"/>
      <c r="AC44" s="4">
        <f t="shared" si="23"/>
        <v>0</v>
      </c>
      <c r="AE44" s="72">
        <f t="shared" si="25"/>
        <v>0</v>
      </c>
      <c r="AF44" s="72">
        <f t="shared" si="24"/>
        <v>0</v>
      </c>
    </row>
    <row r="45" spans="2:32" x14ac:dyDescent="0.35">
      <c r="B45" s="19"/>
      <c r="C45" s="8"/>
      <c r="D45" s="60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3">
        <f t="shared" si="19"/>
        <v>0</v>
      </c>
      <c r="S45" s="3">
        <f t="shared" si="20"/>
        <v>0</v>
      </c>
      <c r="T45" s="3">
        <f t="shared" si="21"/>
        <v>0</v>
      </c>
      <c r="U45" s="3"/>
      <c r="V45" s="4">
        <f t="shared" si="22"/>
        <v>0</v>
      </c>
      <c r="Y45" s="46">
        <f t="shared" si="37"/>
        <v>0</v>
      </c>
      <c r="Z45" s="3">
        <f t="shared" si="38"/>
        <v>0</v>
      </c>
      <c r="AA45" s="3">
        <f t="shared" si="39"/>
        <v>0</v>
      </c>
      <c r="AB45" s="3"/>
      <c r="AC45" s="4">
        <f t="shared" si="23"/>
        <v>0</v>
      </c>
      <c r="AE45" s="72">
        <f t="shared" si="25"/>
        <v>0</v>
      </c>
      <c r="AF45" s="72">
        <f t="shared" si="24"/>
        <v>0</v>
      </c>
    </row>
    <row r="46" spans="2:32" x14ac:dyDescent="0.35">
      <c r="B46" s="19"/>
      <c r="C46" s="8"/>
      <c r="D46" s="60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3">
        <f t="shared" si="19"/>
        <v>0</v>
      </c>
      <c r="S46" s="3">
        <f t="shared" si="20"/>
        <v>0</v>
      </c>
      <c r="T46" s="3">
        <f t="shared" si="21"/>
        <v>0</v>
      </c>
      <c r="U46" s="3"/>
      <c r="V46" s="4">
        <f t="shared" si="22"/>
        <v>0</v>
      </c>
      <c r="Y46" s="46">
        <f t="shared" si="37"/>
        <v>0</v>
      </c>
      <c r="Z46" s="3">
        <f t="shared" si="38"/>
        <v>0</v>
      </c>
      <c r="AA46" s="3">
        <f t="shared" si="39"/>
        <v>0</v>
      </c>
      <c r="AB46" s="3"/>
      <c r="AC46" s="4">
        <f t="shared" si="23"/>
        <v>0</v>
      </c>
      <c r="AE46" s="72">
        <f t="shared" si="25"/>
        <v>0</v>
      </c>
      <c r="AF46" s="72">
        <f t="shared" si="24"/>
        <v>0</v>
      </c>
    </row>
    <row r="47" spans="2:32" x14ac:dyDescent="0.35">
      <c r="B47" s="19"/>
      <c r="C47" s="8"/>
      <c r="D47" s="60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3">
        <f t="shared" ref="R47:R52" si="40">SUMIFS(F47:Q47,$F$4:$Q$4,$R$4)</f>
        <v>0</v>
      </c>
      <c r="S47" s="3">
        <f t="shared" ref="S47:S52" si="41">SUMIFS(F47:Q47,$F$4:$Q$4,$S$4)</f>
        <v>0</v>
      </c>
      <c r="T47" s="3">
        <f t="shared" ref="T47:T52" si="42">SUM(F47:Q47)</f>
        <v>0</v>
      </c>
      <c r="U47" s="3"/>
      <c r="V47" s="4">
        <f t="shared" ref="V47:V52" si="43">U47-T47</f>
        <v>0</v>
      </c>
      <c r="Y47" s="46">
        <f t="shared" ref="Y47:Y52" si="44">SUM(R47)</f>
        <v>0</v>
      </c>
      <c r="Z47" s="3">
        <f t="shared" ref="Z47:Z52" si="45">SUM(S47)</f>
        <v>0</v>
      </c>
      <c r="AA47" s="3">
        <f t="shared" ref="AA47:AA52" si="46">T47</f>
        <v>0</v>
      </c>
      <c r="AB47" s="3"/>
      <c r="AC47" s="4">
        <f t="shared" ref="AC47:AC52" si="47">AB47-AA47</f>
        <v>0</v>
      </c>
      <c r="AE47" s="72">
        <f t="shared" ref="AE47:AE52" si="48">R47+S47-T47</f>
        <v>0</v>
      </c>
      <c r="AF47" s="72">
        <f t="shared" ref="AF47:AF52" si="49">Y47+Z47-AA47</f>
        <v>0</v>
      </c>
    </row>
    <row r="48" spans="2:32" x14ac:dyDescent="0.35">
      <c r="B48" s="19"/>
      <c r="C48" s="8"/>
      <c r="D48" s="60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3">
        <f t="shared" si="40"/>
        <v>0</v>
      </c>
      <c r="S48" s="3">
        <f t="shared" si="41"/>
        <v>0</v>
      </c>
      <c r="T48" s="3">
        <f t="shared" si="42"/>
        <v>0</v>
      </c>
      <c r="U48" s="3"/>
      <c r="V48" s="4">
        <f t="shared" si="43"/>
        <v>0</v>
      </c>
      <c r="Y48" s="46">
        <f t="shared" si="44"/>
        <v>0</v>
      </c>
      <c r="Z48" s="3">
        <f t="shared" si="45"/>
        <v>0</v>
      </c>
      <c r="AA48" s="3">
        <f t="shared" si="46"/>
        <v>0</v>
      </c>
      <c r="AB48" s="3"/>
      <c r="AC48" s="4">
        <f t="shared" si="47"/>
        <v>0</v>
      </c>
      <c r="AE48" s="72">
        <f t="shared" si="48"/>
        <v>0</v>
      </c>
      <c r="AF48" s="72">
        <f t="shared" si="49"/>
        <v>0</v>
      </c>
    </row>
    <row r="49" spans="2:32" x14ac:dyDescent="0.35">
      <c r="B49" s="19"/>
      <c r="C49" s="8"/>
      <c r="D49" s="60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3">
        <f t="shared" si="40"/>
        <v>0</v>
      </c>
      <c r="S49" s="3">
        <f t="shared" si="41"/>
        <v>0</v>
      </c>
      <c r="T49" s="3">
        <f t="shared" si="42"/>
        <v>0</v>
      </c>
      <c r="U49" s="3"/>
      <c r="V49" s="4">
        <f t="shared" si="43"/>
        <v>0</v>
      </c>
      <c r="Y49" s="46">
        <f t="shared" si="44"/>
        <v>0</v>
      </c>
      <c r="Z49" s="3">
        <f t="shared" si="45"/>
        <v>0</v>
      </c>
      <c r="AA49" s="3">
        <f t="shared" si="46"/>
        <v>0</v>
      </c>
      <c r="AB49" s="3"/>
      <c r="AC49" s="4">
        <f t="shared" si="47"/>
        <v>0</v>
      </c>
      <c r="AE49" s="72">
        <f t="shared" si="48"/>
        <v>0</v>
      </c>
      <c r="AF49" s="72">
        <f t="shared" si="49"/>
        <v>0</v>
      </c>
    </row>
    <row r="50" spans="2:32" x14ac:dyDescent="0.35">
      <c r="B50" s="19"/>
      <c r="C50" s="8"/>
      <c r="D50" s="60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3">
        <f t="shared" si="40"/>
        <v>0</v>
      </c>
      <c r="S50" s="3">
        <f t="shared" si="41"/>
        <v>0</v>
      </c>
      <c r="T50" s="3">
        <f t="shared" si="42"/>
        <v>0</v>
      </c>
      <c r="U50" s="3"/>
      <c r="V50" s="4">
        <f t="shared" si="43"/>
        <v>0</v>
      </c>
      <c r="Y50" s="46">
        <f t="shared" si="44"/>
        <v>0</v>
      </c>
      <c r="Z50" s="3">
        <f t="shared" si="45"/>
        <v>0</v>
      </c>
      <c r="AA50" s="3">
        <f t="shared" si="46"/>
        <v>0</v>
      </c>
      <c r="AB50" s="3"/>
      <c r="AC50" s="4">
        <f t="shared" si="47"/>
        <v>0</v>
      </c>
      <c r="AE50" s="72">
        <f t="shared" si="48"/>
        <v>0</v>
      </c>
      <c r="AF50" s="72">
        <f t="shared" si="49"/>
        <v>0</v>
      </c>
    </row>
    <row r="51" spans="2:32" x14ac:dyDescent="0.35">
      <c r="B51" s="19"/>
      <c r="C51" s="8"/>
      <c r="D51" s="60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3">
        <f t="shared" si="40"/>
        <v>0</v>
      </c>
      <c r="S51" s="3">
        <f t="shared" si="41"/>
        <v>0</v>
      </c>
      <c r="T51" s="3">
        <f t="shared" si="42"/>
        <v>0</v>
      </c>
      <c r="U51" s="3"/>
      <c r="V51" s="4">
        <f t="shared" si="43"/>
        <v>0</v>
      </c>
      <c r="Y51" s="46">
        <f t="shared" si="44"/>
        <v>0</v>
      </c>
      <c r="Z51" s="3">
        <f t="shared" si="45"/>
        <v>0</v>
      </c>
      <c r="AA51" s="3">
        <f t="shared" si="46"/>
        <v>0</v>
      </c>
      <c r="AB51" s="3"/>
      <c r="AC51" s="4">
        <f t="shared" si="47"/>
        <v>0</v>
      </c>
      <c r="AE51" s="72">
        <f t="shared" si="48"/>
        <v>0</v>
      </c>
      <c r="AF51" s="72">
        <f t="shared" si="49"/>
        <v>0</v>
      </c>
    </row>
    <row r="52" spans="2:32" x14ac:dyDescent="0.35">
      <c r="B52" s="19"/>
      <c r="C52" s="8"/>
      <c r="D52" s="60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3">
        <f t="shared" si="40"/>
        <v>0</v>
      </c>
      <c r="S52" s="3">
        <f t="shared" si="41"/>
        <v>0</v>
      </c>
      <c r="T52" s="3">
        <f t="shared" si="42"/>
        <v>0</v>
      </c>
      <c r="U52" s="3"/>
      <c r="V52" s="4">
        <f t="shared" si="43"/>
        <v>0</v>
      </c>
      <c r="Y52" s="46">
        <f t="shared" si="44"/>
        <v>0</v>
      </c>
      <c r="Z52" s="3">
        <f t="shared" si="45"/>
        <v>0</v>
      </c>
      <c r="AA52" s="3">
        <f t="shared" si="46"/>
        <v>0</v>
      </c>
      <c r="AB52" s="3"/>
      <c r="AC52" s="4">
        <f t="shared" si="47"/>
        <v>0</v>
      </c>
      <c r="AE52" s="72">
        <f t="shared" si="48"/>
        <v>0</v>
      </c>
      <c r="AF52" s="72">
        <f t="shared" si="49"/>
        <v>0</v>
      </c>
    </row>
    <row r="53" spans="2:32" x14ac:dyDescent="0.35">
      <c r="B53" s="19"/>
      <c r="C53" s="8"/>
      <c r="D53" s="60"/>
      <c r="F53" s="46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>
        <f t="shared" si="19"/>
        <v>0</v>
      </c>
      <c r="S53" s="3">
        <f t="shared" si="20"/>
        <v>0</v>
      </c>
      <c r="T53" s="3">
        <f t="shared" si="21"/>
        <v>0</v>
      </c>
      <c r="U53" s="3"/>
      <c r="V53" s="4">
        <f t="shared" si="22"/>
        <v>0</v>
      </c>
      <c r="Y53" s="46">
        <f t="shared" si="37"/>
        <v>0</v>
      </c>
      <c r="Z53" s="3">
        <f t="shared" si="38"/>
        <v>0</v>
      </c>
      <c r="AA53" s="3">
        <f t="shared" si="39"/>
        <v>0</v>
      </c>
      <c r="AB53" s="3"/>
      <c r="AC53" s="4">
        <f t="shared" si="23"/>
        <v>0</v>
      </c>
      <c r="AE53" s="72">
        <f t="shared" ref="AE53:AE78" si="50">R53+S53-T53</f>
        <v>0</v>
      </c>
      <c r="AF53" s="72">
        <f t="shared" si="24"/>
        <v>0</v>
      </c>
    </row>
    <row r="54" spans="2:32" x14ac:dyDescent="0.35">
      <c r="B54" s="20" t="s">
        <v>49</v>
      </c>
      <c r="C54" s="27"/>
      <c r="D54" s="61"/>
      <c r="F54" s="47">
        <f>SUM(F42:F53)</f>
        <v>0</v>
      </c>
      <c r="G54" s="40">
        <f t="shared" ref="G54:Q54" si="51">SUM(G42:G53)</f>
        <v>0</v>
      </c>
      <c r="H54" s="40">
        <f t="shared" si="51"/>
        <v>0</v>
      </c>
      <c r="I54" s="40">
        <f t="shared" si="51"/>
        <v>0</v>
      </c>
      <c r="J54" s="40">
        <f t="shared" si="51"/>
        <v>0</v>
      </c>
      <c r="K54" s="40">
        <f t="shared" si="51"/>
        <v>0</v>
      </c>
      <c r="L54" s="40">
        <f t="shared" si="51"/>
        <v>0</v>
      </c>
      <c r="M54" s="40">
        <f t="shared" si="51"/>
        <v>0</v>
      </c>
      <c r="N54" s="40">
        <f t="shared" si="51"/>
        <v>0</v>
      </c>
      <c r="O54" s="40">
        <f t="shared" si="51"/>
        <v>0</v>
      </c>
      <c r="P54" s="40">
        <f t="shared" si="51"/>
        <v>0</v>
      </c>
      <c r="Q54" s="40">
        <f t="shared" si="51"/>
        <v>0</v>
      </c>
      <c r="R54" s="40">
        <f t="shared" si="19"/>
        <v>0</v>
      </c>
      <c r="S54" s="40">
        <f t="shared" si="20"/>
        <v>0</v>
      </c>
      <c r="T54" s="40">
        <f t="shared" si="21"/>
        <v>0</v>
      </c>
      <c r="U54" s="40">
        <f t="shared" ref="U54" si="52">SUM(U42:U53)</f>
        <v>0</v>
      </c>
      <c r="V54" s="48">
        <f t="shared" si="22"/>
        <v>0</v>
      </c>
      <c r="Y54" s="47">
        <f>SUM(R54)</f>
        <v>0</v>
      </c>
      <c r="Z54" s="40">
        <f>SUM(S54)</f>
        <v>0</v>
      </c>
      <c r="AA54" s="40">
        <f>T54</f>
        <v>0</v>
      </c>
      <c r="AB54" s="40">
        <f t="shared" ref="AB54" si="53">SUM(AB42:AB53)</f>
        <v>0</v>
      </c>
      <c r="AC54" s="48">
        <f t="shared" si="23"/>
        <v>0</v>
      </c>
      <c r="AE54" s="72">
        <f t="shared" si="50"/>
        <v>0</v>
      </c>
      <c r="AF54" s="72">
        <f t="shared" si="24"/>
        <v>0</v>
      </c>
    </row>
    <row r="55" spans="2:32" ht="17" customHeight="1" x14ac:dyDescent="0.35">
      <c r="B55" s="19"/>
      <c r="C55" s="8"/>
      <c r="D55" s="60"/>
      <c r="F55" s="46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>
        <f t="shared" si="19"/>
        <v>0</v>
      </c>
      <c r="S55" s="3">
        <f t="shared" si="20"/>
        <v>0</v>
      </c>
      <c r="T55" s="3">
        <f t="shared" si="21"/>
        <v>0</v>
      </c>
      <c r="U55" s="3"/>
      <c r="V55" s="4">
        <f t="shared" si="22"/>
        <v>0</v>
      </c>
      <c r="Y55" s="46"/>
      <c r="Z55" s="3"/>
      <c r="AA55" s="3"/>
      <c r="AB55" s="3"/>
      <c r="AC55" s="4"/>
      <c r="AE55" s="72">
        <f t="shared" si="50"/>
        <v>0</v>
      </c>
      <c r="AF55" s="72">
        <f t="shared" si="24"/>
        <v>0</v>
      </c>
    </row>
    <row r="56" spans="2:32" x14ac:dyDescent="0.35">
      <c r="B56" s="18" t="s">
        <v>50</v>
      </c>
      <c r="C56" s="8"/>
      <c r="D56" s="60"/>
      <c r="F56" s="4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>
        <f t="shared" si="19"/>
        <v>0</v>
      </c>
      <c r="S56" s="3">
        <f t="shared" si="20"/>
        <v>0</v>
      </c>
      <c r="T56" s="3">
        <f t="shared" si="21"/>
        <v>0</v>
      </c>
      <c r="U56" s="3"/>
      <c r="V56" s="4">
        <f t="shared" si="22"/>
        <v>0</v>
      </c>
      <c r="Y56" s="46">
        <f>SUM(R56)</f>
        <v>0</v>
      </c>
      <c r="Z56" s="3">
        <f>SUM(S56)</f>
        <v>0</v>
      </c>
      <c r="AA56" s="3">
        <f>T56</f>
        <v>0</v>
      </c>
      <c r="AB56" s="3"/>
      <c r="AC56" s="4">
        <f t="shared" si="23"/>
        <v>0</v>
      </c>
      <c r="AE56" s="72">
        <f t="shared" si="50"/>
        <v>0</v>
      </c>
      <c r="AF56" s="72">
        <f t="shared" si="24"/>
        <v>0</v>
      </c>
    </row>
    <row r="57" spans="2:32" x14ac:dyDescent="0.35">
      <c r="B57" s="19"/>
      <c r="C57" s="8"/>
      <c r="D57" s="60"/>
      <c r="F57" s="4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>
        <f t="shared" si="19"/>
        <v>0</v>
      </c>
      <c r="S57" s="3">
        <f t="shared" si="20"/>
        <v>0</v>
      </c>
      <c r="T57" s="3">
        <f t="shared" si="21"/>
        <v>0</v>
      </c>
      <c r="U57" s="3"/>
      <c r="V57" s="4">
        <f t="shared" si="22"/>
        <v>0</v>
      </c>
      <c r="Y57" s="46">
        <f t="shared" ref="Y57:Y61" si="54">SUM(R57)</f>
        <v>0</v>
      </c>
      <c r="Z57" s="3">
        <f t="shared" ref="Z57:Z61" si="55">SUM(S57)</f>
        <v>0</v>
      </c>
      <c r="AA57" s="3">
        <f t="shared" ref="AA57:AA61" si="56">T57</f>
        <v>0</v>
      </c>
      <c r="AB57" s="3"/>
      <c r="AC57" s="4">
        <f t="shared" si="23"/>
        <v>0</v>
      </c>
      <c r="AE57" s="72">
        <f t="shared" si="50"/>
        <v>0</v>
      </c>
      <c r="AF57" s="72">
        <f t="shared" si="24"/>
        <v>0</v>
      </c>
    </row>
    <row r="58" spans="2:32" x14ac:dyDescent="0.35">
      <c r="B58" s="19"/>
      <c r="C58" s="8"/>
      <c r="D58" s="60"/>
      <c r="F58" s="4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>
        <f t="shared" si="19"/>
        <v>0</v>
      </c>
      <c r="S58" s="3">
        <f t="shared" si="20"/>
        <v>0</v>
      </c>
      <c r="T58" s="3">
        <f t="shared" si="21"/>
        <v>0</v>
      </c>
      <c r="U58" s="3"/>
      <c r="V58" s="4">
        <f t="shared" si="22"/>
        <v>0</v>
      </c>
      <c r="Y58" s="46">
        <f t="shared" si="54"/>
        <v>0</v>
      </c>
      <c r="Z58" s="3">
        <f t="shared" si="55"/>
        <v>0</v>
      </c>
      <c r="AA58" s="3">
        <f t="shared" si="56"/>
        <v>0</v>
      </c>
      <c r="AB58" s="3"/>
      <c r="AC58" s="4">
        <f t="shared" si="23"/>
        <v>0</v>
      </c>
      <c r="AE58" s="72">
        <f t="shared" si="50"/>
        <v>0</v>
      </c>
      <c r="AF58" s="72">
        <f t="shared" si="24"/>
        <v>0</v>
      </c>
    </row>
    <row r="59" spans="2:32" x14ac:dyDescent="0.35">
      <c r="B59" s="19"/>
      <c r="C59" s="8"/>
      <c r="D59" s="60"/>
      <c r="F59" s="4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>
        <f t="shared" si="19"/>
        <v>0</v>
      </c>
      <c r="S59" s="3">
        <f t="shared" si="20"/>
        <v>0</v>
      </c>
      <c r="T59" s="3">
        <f t="shared" si="21"/>
        <v>0</v>
      </c>
      <c r="U59" s="3"/>
      <c r="V59" s="4">
        <f t="shared" si="22"/>
        <v>0</v>
      </c>
      <c r="Y59" s="46">
        <f t="shared" si="54"/>
        <v>0</v>
      </c>
      <c r="Z59" s="3">
        <f t="shared" si="55"/>
        <v>0</v>
      </c>
      <c r="AA59" s="3">
        <f t="shared" si="56"/>
        <v>0</v>
      </c>
      <c r="AB59" s="3"/>
      <c r="AC59" s="4">
        <f t="shared" si="23"/>
        <v>0</v>
      </c>
      <c r="AE59" s="72">
        <f t="shared" si="50"/>
        <v>0</v>
      </c>
      <c r="AF59" s="72">
        <f t="shared" si="24"/>
        <v>0</v>
      </c>
    </row>
    <row r="60" spans="2:32" x14ac:dyDescent="0.35">
      <c r="B60" s="19"/>
      <c r="C60" s="8"/>
      <c r="D60" s="60"/>
      <c r="F60" s="4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>
        <f t="shared" si="19"/>
        <v>0</v>
      </c>
      <c r="S60" s="3">
        <f t="shared" si="20"/>
        <v>0</v>
      </c>
      <c r="T60" s="3">
        <f t="shared" si="21"/>
        <v>0</v>
      </c>
      <c r="U60" s="3"/>
      <c r="V60" s="4">
        <f t="shared" si="22"/>
        <v>0</v>
      </c>
      <c r="Y60" s="46">
        <f t="shared" si="54"/>
        <v>0</v>
      </c>
      <c r="Z60" s="3">
        <f t="shared" si="55"/>
        <v>0</v>
      </c>
      <c r="AA60" s="3">
        <f t="shared" si="56"/>
        <v>0</v>
      </c>
      <c r="AB60" s="3"/>
      <c r="AC60" s="4">
        <f t="shared" si="23"/>
        <v>0</v>
      </c>
      <c r="AE60" s="72">
        <f t="shared" si="50"/>
        <v>0</v>
      </c>
      <c r="AF60" s="72">
        <f t="shared" si="24"/>
        <v>0</v>
      </c>
    </row>
    <row r="61" spans="2:32" x14ac:dyDescent="0.35">
      <c r="B61" s="19"/>
      <c r="C61" s="8"/>
      <c r="D61" s="60"/>
      <c r="F61" s="46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>
        <f t="shared" ref="R61:R93" si="57">SUMIFS(F61:Q61,$F$4:$Q$4,$R$4)</f>
        <v>0</v>
      </c>
      <c r="S61" s="3">
        <f t="shared" ref="S61:S93" si="58">SUMIFS(F61:Q61,$F$4:$Q$4,$S$4)</f>
        <v>0</v>
      </c>
      <c r="T61" s="3">
        <f t="shared" ref="T61:T93" si="59">SUM(F61:Q61)</f>
        <v>0</v>
      </c>
      <c r="U61" s="3"/>
      <c r="V61" s="4">
        <f t="shared" ref="V61:V93" si="60">U61-T61</f>
        <v>0</v>
      </c>
      <c r="Y61" s="46">
        <f t="shared" si="54"/>
        <v>0</v>
      </c>
      <c r="Z61" s="3">
        <f t="shared" si="55"/>
        <v>0</v>
      </c>
      <c r="AA61" s="3">
        <f t="shared" si="56"/>
        <v>0</v>
      </c>
      <c r="AB61" s="3"/>
      <c r="AC61" s="4">
        <f t="shared" ref="AC61:AC93" si="61">AB61-AA61</f>
        <v>0</v>
      </c>
      <c r="AE61" s="72">
        <f t="shared" si="50"/>
        <v>0</v>
      </c>
      <c r="AF61" s="72">
        <f t="shared" ref="AF61:AF93" si="62">Y61+Z61-AA61</f>
        <v>0</v>
      </c>
    </row>
    <row r="62" spans="2:32" x14ac:dyDescent="0.35">
      <c r="B62" s="20" t="s">
        <v>51</v>
      </c>
      <c r="C62" s="27"/>
      <c r="D62" s="61"/>
      <c r="F62" s="47">
        <f>SUM(F56:F61)</f>
        <v>0</v>
      </c>
      <c r="G62" s="40">
        <f t="shared" ref="G62:Q62" si="63">SUM(G56:G61)</f>
        <v>0</v>
      </c>
      <c r="H62" s="40">
        <f t="shared" si="63"/>
        <v>0</v>
      </c>
      <c r="I62" s="40">
        <f t="shared" si="63"/>
        <v>0</v>
      </c>
      <c r="J62" s="40">
        <f t="shared" si="63"/>
        <v>0</v>
      </c>
      <c r="K62" s="40">
        <f t="shared" si="63"/>
        <v>0</v>
      </c>
      <c r="L62" s="40">
        <f t="shared" si="63"/>
        <v>0</v>
      </c>
      <c r="M62" s="40">
        <f t="shared" si="63"/>
        <v>0</v>
      </c>
      <c r="N62" s="40">
        <f t="shared" si="63"/>
        <v>0</v>
      </c>
      <c r="O62" s="40">
        <f t="shared" si="63"/>
        <v>0</v>
      </c>
      <c r="P62" s="40">
        <f t="shared" si="63"/>
        <v>0</v>
      </c>
      <c r="Q62" s="40">
        <f t="shared" si="63"/>
        <v>0</v>
      </c>
      <c r="R62" s="40">
        <f t="shared" si="57"/>
        <v>0</v>
      </c>
      <c r="S62" s="40">
        <f t="shared" si="58"/>
        <v>0</v>
      </c>
      <c r="T62" s="40">
        <f t="shared" si="59"/>
        <v>0</v>
      </c>
      <c r="U62" s="40">
        <f t="shared" ref="U62" si="64">SUM(U56:U61)</f>
        <v>0</v>
      </c>
      <c r="V62" s="48">
        <f t="shared" si="60"/>
        <v>0</v>
      </c>
      <c r="Y62" s="47">
        <f>SUM(R62)</f>
        <v>0</v>
      </c>
      <c r="Z62" s="40">
        <f>SUM(S62)</f>
        <v>0</v>
      </c>
      <c r="AA62" s="40">
        <f>T62</f>
        <v>0</v>
      </c>
      <c r="AB62" s="40">
        <f t="shared" ref="AB62" si="65">SUM(AB56:AB61)</f>
        <v>0</v>
      </c>
      <c r="AC62" s="48">
        <f t="shared" si="61"/>
        <v>0</v>
      </c>
      <c r="AE62" s="72">
        <f t="shared" si="50"/>
        <v>0</v>
      </c>
      <c r="AF62" s="72">
        <f t="shared" si="62"/>
        <v>0</v>
      </c>
    </row>
    <row r="63" spans="2:32" ht="17" customHeight="1" x14ac:dyDescent="0.35">
      <c r="B63" s="19"/>
      <c r="C63" s="8"/>
      <c r="D63" s="60"/>
      <c r="F63" s="46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>
        <f t="shared" si="57"/>
        <v>0</v>
      </c>
      <c r="S63" s="3">
        <f t="shared" si="58"/>
        <v>0</v>
      </c>
      <c r="T63" s="3">
        <f t="shared" si="59"/>
        <v>0</v>
      </c>
      <c r="U63" s="3"/>
      <c r="V63" s="4">
        <f t="shared" si="60"/>
        <v>0</v>
      </c>
      <c r="Y63" s="46"/>
      <c r="Z63" s="3"/>
      <c r="AA63" s="3"/>
      <c r="AB63" s="3"/>
      <c r="AC63" s="4"/>
      <c r="AE63" s="72">
        <f t="shared" si="50"/>
        <v>0</v>
      </c>
      <c r="AF63" s="72">
        <f t="shared" si="62"/>
        <v>0</v>
      </c>
    </row>
    <row r="64" spans="2:32" x14ac:dyDescent="0.35">
      <c r="B64" s="21" t="s">
        <v>52</v>
      </c>
      <c r="C64" s="28"/>
      <c r="D64" s="62"/>
      <c r="F64" s="51">
        <f>F62+F54</f>
        <v>0</v>
      </c>
      <c r="G64" s="51">
        <f t="shared" ref="G64:Q64" si="66">G62+G54</f>
        <v>0</v>
      </c>
      <c r="H64" s="51">
        <f t="shared" si="66"/>
        <v>0</v>
      </c>
      <c r="I64" s="51">
        <f t="shared" si="66"/>
        <v>0</v>
      </c>
      <c r="J64" s="51">
        <f t="shared" si="66"/>
        <v>0</v>
      </c>
      <c r="K64" s="51">
        <f t="shared" si="66"/>
        <v>0</v>
      </c>
      <c r="L64" s="51">
        <f t="shared" si="66"/>
        <v>0</v>
      </c>
      <c r="M64" s="51">
        <f t="shared" si="66"/>
        <v>0</v>
      </c>
      <c r="N64" s="51">
        <f t="shared" si="66"/>
        <v>0</v>
      </c>
      <c r="O64" s="51">
        <f t="shared" si="66"/>
        <v>0</v>
      </c>
      <c r="P64" s="51">
        <f t="shared" si="66"/>
        <v>0</v>
      </c>
      <c r="Q64" s="51">
        <f t="shared" si="66"/>
        <v>0</v>
      </c>
      <c r="R64" s="42">
        <f t="shared" si="57"/>
        <v>0</v>
      </c>
      <c r="S64" s="42">
        <f>SUMIFS(F64:Q64,$F$4:$Q$4,$S$4)</f>
        <v>0</v>
      </c>
      <c r="T64" s="42">
        <f t="shared" si="59"/>
        <v>0</v>
      </c>
      <c r="U64" s="42">
        <f>U62+U54</f>
        <v>0</v>
      </c>
      <c r="V64" s="52">
        <f t="shared" si="60"/>
        <v>0</v>
      </c>
      <c r="Y64" s="51">
        <f>SUM(R64)</f>
        <v>0</v>
      </c>
      <c r="Z64" s="42">
        <f>SUM(S64)</f>
        <v>0</v>
      </c>
      <c r="AA64" s="42">
        <f>T64</f>
        <v>0</v>
      </c>
      <c r="AB64" s="42">
        <f>AB62+AB54</f>
        <v>0</v>
      </c>
      <c r="AC64" s="52">
        <f t="shared" si="61"/>
        <v>0</v>
      </c>
      <c r="AE64" s="72">
        <f t="shared" si="50"/>
        <v>0</v>
      </c>
      <c r="AF64" s="72">
        <f t="shared" si="62"/>
        <v>0</v>
      </c>
    </row>
    <row r="65" spans="2:32" ht="19.25" customHeight="1" x14ac:dyDescent="0.35">
      <c r="B65" s="19"/>
      <c r="C65" s="8"/>
      <c r="D65" s="60"/>
      <c r="F65" s="46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>
        <f t="shared" si="57"/>
        <v>0</v>
      </c>
      <c r="S65" s="3">
        <f t="shared" si="58"/>
        <v>0</v>
      </c>
      <c r="T65" s="3">
        <f t="shared" si="59"/>
        <v>0</v>
      </c>
      <c r="U65" s="3"/>
      <c r="V65" s="4">
        <f t="shared" si="60"/>
        <v>0</v>
      </c>
      <c r="Y65" s="46"/>
      <c r="Z65" s="3"/>
      <c r="AA65" s="3"/>
      <c r="AB65" s="3"/>
      <c r="AC65" s="4"/>
      <c r="AE65" s="72">
        <f t="shared" si="50"/>
        <v>0</v>
      </c>
      <c r="AF65" s="72">
        <f t="shared" si="62"/>
        <v>0</v>
      </c>
    </row>
    <row r="66" spans="2:32" x14ac:dyDescent="0.35">
      <c r="B66" s="17" t="s">
        <v>23</v>
      </c>
      <c r="C66" s="26"/>
      <c r="D66" s="59"/>
      <c r="F66" s="49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>
        <f t="shared" si="57"/>
        <v>0</v>
      </c>
      <c r="S66" s="41">
        <f t="shared" si="58"/>
        <v>0</v>
      </c>
      <c r="T66" s="41">
        <f t="shared" si="59"/>
        <v>0</v>
      </c>
      <c r="U66" s="41"/>
      <c r="V66" s="50">
        <f t="shared" si="60"/>
        <v>0</v>
      </c>
      <c r="Y66" s="49">
        <f>SUM(R66)</f>
        <v>0</v>
      </c>
      <c r="Z66" s="41">
        <f>SUM(S66)</f>
        <v>0</v>
      </c>
      <c r="AA66" s="41">
        <f>T66</f>
        <v>0</v>
      </c>
      <c r="AB66" s="41"/>
      <c r="AC66" s="50">
        <f t="shared" si="61"/>
        <v>0</v>
      </c>
      <c r="AE66" s="72">
        <f t="shared" si="50"/>
        <v>0</v>
      </c>
      <c r="AF66" s="72">
        <f t="shared" si="62"/>
        <v>0</v>
      </c>
    </row>
    <row r="67" spans="2:32" x14ac:dyDescent="0.35">
      <c r="B67" s="79"/>
      <c r="C67" s="8"/>
      <c r="D67" s="60"/>
      <c r="F67" s="46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>
        <f t="shared" si="57"/>
        <v>0</v>
      </c>
      <c r="S67" s="3">
        <f t="shared" si="58"/>
        <v>0</v>
      </c>
      <c r="T67" s="3">
        <f t="shared" si="59"/>
        <v>0</v>
      </c>
      <c r="U67" s="3"/>
      <c r="V67" s="4">
        <f t="shared" si="60"/>
        <v>0</v>
      </c>
      <c r="Y67" s="46">
        <f>SUM(R67)</f>
        <v>0</v>
      </c>
      <c r="Z67" s="3">
        <f>SUM(S67)</f>
        <v>0</v>
      </c>
      <c r="AA67" s="3">
        <f>T67</f>
        <v>0</v>
      </c>
      <c r="AB67" s="3"/>
      <c r="AC67" s="4">
        <f t="shared" si="61"/>
        <v>0</v>
      </c>
      <c r="AE67" s="72">
        <f t="shared" si="50"/>
        <v>0</v>
      </c>
      <c r="AF67" s="72">
        <f t="shared" si="62"/>
        <v>0</v>
      </c>
    </row>
    <row r="68" spans="2:32" x14ac:dyDescent="0.35">
      <c r="B68" s="79"/>
      <c r="C68" s="8"/>
      <c r="D68" s="60"/>
      <c r="F68" s="46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>
        <f t="shared" si="57"/>
        <v>0</v>
      </c>
      <c r="S68" s="3">
        <f t="shared" si="58"/>
        <v>0</v>
      </c>
      <c r="T68" s="3">
        <f t="shared" si="59"/>
        <v>0</v>
      </c>
      <c r="U68" s="3"/>
      <c r="V68" s="4">
        <f t="shared" si="60"/>
        <v>0</v>
      </c>
      <c r="Y68" s="46">
        <f t="shared" ref="Y68:Y72" si="67">SUM(R68)</f>
        <v>0</v>
      </c>
      <c r="Z68" s="3">
        <f t="shared" ref="Z68:Z72" si="68">SUM(S68)</f>
        <v>0</v>
      </c>
      <c r="AA68" s="3">
        <f t="shared" ref="AA68:AA72" si="69">T68</f>
        <v>0</v>
      </c>
      <c r="AB68" s="3"/>
      <c r="AC68" s="4">
        <f t="shared" si="61"/>
        <v>0</v>
      </c>
      <c r="AE68" s="72">
        <f t="shared" si="50"/>
        <v>0</v>
      </c>
      <c r="AF68" s="72">
        <f t="shared" si="62"/>
        <v>0</v>
      </c>
    </row>
    <row r="69" spans="2:32" x14ac:dyDescent="0.35">
      <c r="B69" s="79"/>
      <c r="C69" s="8"/>
      <c r="D69" s="60"/>
      <c r="F69" s="46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>
        <f t="shared" si="57"/>
        <v>0</v>
      </c>
      <c r="S69" s="3">
        <f t="shared" si="58"/>
        <v>0</v>
      </c>
      <c r="T69" s="3">
        <f t="shared" si="59"/>
        <v>0</v>
      </c>
      <c r="U69" s="3"/>
      <c r="V69" s="4">
        <f t="shared" si="60"/>
        <v>0</v>
      </c>
      <c r="Y69" s="46">
        <f t="shared" si="67"/>
        <v>0</v>
      </c>
      <c r="Z69" s="3">
        <f t="shared" si="68"/>
        <v>0</v>
      </c>
      <c r="AA69" s="3">
        <f t="shared" si="69"/>
        <v>0</v>
      </c>
      <c r="AB69" s="3"/>
      <c r="AC69" s="4">
        <f t="shared" si="61"/>
        <v>0</v>
      </c>
      <c r="AE69" s="72">
        <f t="shared" si="50"/>
        <v>0</v>
      </c>
      <c r="AF69" s="72">
        <f t="shared" si="62"/>
        <v>0</v>
      </c>
    </row>
    <row r="70" spans="2:32" x14ac:dyDescent="0.35">
      <c r="B70" s="79"/>
      <c r="C70" s="8"/>
      <c r="D70" s="60"/>
      <c r="F70" s="46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>
        <f t="shared" si="57"/>
        <v>0</v>
      </c>
      <c r="S70" s="3">
        <f t="shared" si="58"/>
        <v>0</v>
      </c>
      <c r="T70" s="3">
        <f t="shared" si="59"/>
        <v>0</v>
      </c>
      <c r="U70" s="3"/>
      <c r="V70" s="4">
        <f t="shared" si="60"/>
        <v>0</v>
      </c>
      <c r="Y70" s="46">
        <f t="shared" si="67"/>
        <v>0</v>
      </c>
      <c r="Z70" s="3">
        <f t="shared" si="68"/>
        <v>0</v>
      </c>
      <c r="AA70" s="3">
        <f t="shared" si="69"/>
        <v>0</v>
      </c>
      <c r="AB70" s="3"/>
      <c r="AC70" s="4">
        <f t="shared" si="61"/>
        <v>0</v>
      </c>
      <c r="AE70" s="72">
        <f t="shared" si="50"/>
        <v>0</v>
      </c>
      <c r="AF70" s="72">
        <f t="shared" si="62"/>
        <v>0</v>
      </c>
    </row>
    <row r="71" spans="2:32" x14ac:dyDescent="0.35">
      <c r="B71" s="79"/>
      <c r="C71" s="8"/>
      <c r="D71" s="60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3">
        <f t="shared" si="57"/>
        <v>0</v>
      </c>
      <c r="S71" s="3">
        <f t="shared" si="58"/>
        <v>0</v>
      </c>
      <c r="T71" s="3">
        <f t="shared" si="59"/>
        <v>0</v>
      </c>
      <c r="U71" s="3"/>
      <c r="V71" s="4">
        <f t="shared" si="60"/>
        <v>0</v>
      </c>
      <c r="Y71" s="46">
        <f t="shared" si="67"/>
        <v>0</v>
      </c>
      <c r="Z71" s="3">
        <f t="shared" si="68"/>
        <v>0</v>
      </c>
      <c r="AA71" s="3">
        <f t="shared" si="69"/>
        <v>0</v>
      </c>
      <c r="AB71" s="3"/>
      <c r="AC71" s="4">
        <f t="shared" si="61"/>
        <v>0</v>
      </c>
      <c r="AE71" s="72">
        <f t="shared" si="50"/>
        <v>0</v>
      </c>
      <c r="AF71" s="72">
        <f t="shared" si="62"/>
        <v>0</v>
      </c>
    </row>
    <row r="72" spans="2:32" x14ac:dyDescent="0.35">
      <c r="B72" s="79"/>
      <c r="C72" s="8"/>
      <c r="D72" s="60"/>
      <c r="F72" s="46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>
        <f t="shared" si="57"/>
        <v>0</v>
      </c>
      <c r="S72" s="3">
        <f t="shared" si="58"/>
        <v>0</v>
      </c>
      <c r="T72" s="3">
        <f t="shared" si="59"/>
        <v>0</v>
      </c>
      <c r="U72" s="3"/>
      <c r="V72" s="4">
        <f t="shared" si="60"/>
        <v>0</v>
      </c>
      <c r="Y72" s="46">
        <f t="shared" si="67"/>
        <v>0</v>
      </c>
      <c r="Z72" s="3">
        <f t="shared" si="68"/>
        <v>0</v>
      </c>
      <c r="AA72" s="3">
        <f t="shared" si="69"/>
        <v>0</v>
      </c>
      <c r="AB72" s="3"/>
      <c r="AC72" s="4">
        <f t="shared" si="61"/>
        <v>0</v>
      </c>
      <c r="AE72" s="72">
        <f t="shared" si="50"/>
        <v>0</v>
      </c>
      <c r="AF72" s="72">
        <f t="shared" si="62"/>
        <v>0</v>
      </c>
    </row>
    <row r="73" spans="2:32" x14ac:dyDescent="0.35">
      <c r="B73" s="21" t="s">
        <v>53</v>
      </c>
      <c r="C73" s="28"/>
      <c r="D73" s="62"/>
      <c r="F73" s="51">
        <f>SUM(F67:F72)</f>
        <v>0</v>
      </c>
      <c r="G73" s="51">
        <f t="shared" ref="G73:Q73" si="70">SUM(G67:G72)</f>
        <v>0</v>
      </c>
      <c r="H73" s="51">
        <f t="shared" si="70"/>
        <v>0</v>
      </c>
      <c r="I73" s="51">
        <f t="shared" si="70"/>
        <v>0</v>
      </c>
      <c r="J73" s="51">
        <f t="shared" si="70"/>
        <v>0</v>
      </c>
      <c r="K73" s="51">
        <f t="shared" si="70"/>
        <v>0</v>
      </c>
      <c r="L73" s="51">
        <f t="shared" si="70"/>
        <v>0</v>
      </c>
      <c r="M73" s="51">
        <f t="shared" si="70"/>
        <v>0</v>
      </c>
      <c r="N73" s="51">
        <f t="shared" si="70"/>
        <v>0</v>
      </c>
      <c r="O73" s="51">
        <f t="shared" si="70"/>
        <v>0</v>
      </c>
      <c r="P73" s="51">
        <f t="shared" si="70"/>
        <v>0</v>
      </c>
      <c r="Q73" s="51">
        <f t="shared" si="70"/>
        <v>0</v>
      </c>
      <c r="R73" s="42">
        <f t="shared" si="57"/>
        <v>0</v>
      </c>
      <c r="S73" s="42">
        <f>SUMIFS(F73:Q73,$F$4:$Q$4,$S$4)</f>
        <v>0</v>
      </c>
      <c r="T73" s="42">
        <f t="shared" si="59"/>
        <v>0</v>
      </c>
      <c r="U73" s="42">
        <f t="shared" ref="U73" si="71">SUM(U67:U72)</f>
        <v>0</v>
      </c>
      <c r="V73" s="52">
        <f t="shared" si="60"/>
        <v>0</v>
      </c>
      <c r="Y73" s="51">
        <f t="shared" ref="Y73:Z76" si="72">SUM(R73)</f>
        <v>0</v>
      </c>
      <c r="Z73" s="42">
        <f t="shared" si="72"/>
        <v>0</v>
      </c>
      <c r="AA73" s="42">
        <f>T73</f>
        <v>0</v>
      </c>
      <c r="AB73" s="42">
        <f t="shared" ref="AB73" si="73">SUM(AB67:AB72)</f>
        <v>0</v>
      </c>
      <c r="AC73" s="52">
        <f t="shared" si="61"/>
        <v>0</v>
      </c>
      <c r="AE73" s="72">
        <f t="shared" si="50"/>
        <v>0</v>
      </c>
      <c r="AF73" s="72">
        <f t="shared" si="62"/>
        <v>0</v>
      </c>
    </row>
    <row r="74" spans="2:32" hidden="1" x14ac:dyDescent="0.35">
      <c r="B74" s="19"/>
      <c r="C74" s="8"/>
      <c r="D74" s="60"/>
      <c r="F74" s="46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>
        <f t="shared" si="57"/>
        <v>0</v>
      </c>
      <c r="S74" s="3">
        <f t="shared" si="58"/>
        <v>0</v>
      </c>
      <c r="T74" s="3">
        <f t="shared" si="59"/>
        <v>0</v>
      </c>
      <c r="U74" s="3"/>
      <c r="V74" s="4">
        <f t="shared" si="60"/>
        <v>0</v>
      </c>
      <c r="Y74" s="46">
        <f t="shared" si="72"/>
        <v>0</v>
      </c>
      <c r="Z74" s="3">
        <f t="shared" si="72"/>
        <v>0</v>
      </c>
      <c r="AA74" s="3">
        <f>T74</f>
        <v>0</v>
      </c>
      <c r="AB74" s="3"/>
      <c r="AC74" s="4">
        <f>AB74-AA74</f>
        <v>0</v>
      </c>
      <c r="AE74" s="72">
        <f t="shared" si="50"/>
        <v>0</v>
      </c>
      <c r="AF74" s="72">
        <f t="shared" si="62"/>
        <v>0</v>
      </c>
    </row>
    <row r="75" spans="2:32" hidden="1" x14ac:dyDescent="0.35">
      <c r="B75" s="17" t="s">
        <v>24</v>
      </c>
      <c r="C75" s="26"/>
      <c r="D75" s="59"/>
      <c r="F75" s="49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>
        <f t="shared" ref="R75:R78" si="74">SUMIFS(F75:Q75,$F$4:$Q$4,$R$4)</f>
        <v>0</v>
      </c>
      <c r="S75" s="41">
        <f t="shared" ref="S75:S77" si="75">SUMIFS(F75:Q75,$F$4:$Q$4,$S$4)</f>
        <v>0</v>
      </c>
      <c r="T75" s="41">
        <f t="shared" ref="T75:T78" si="76">SUM(F75:Q75)</f>
        <v>0</v>
      </c>
      <c r="U75" s="41"/>
      <c r="V75" s="50">
        <f t="shared" ref="V75:V78" si="77">U75-T75</f>
        <v>0</v>
      </c>
      <c r="Y75" s="49">
        <f t="shared" si="72"/>
        <v>0</v>
      </c>
      <c r="Z75" s="41">
        <f t="shared" si="72"/>
        <v>0</v>
      </c>
      <c r="AA75" s="41">
        <f>T75</f>
        <v>0</v>
      </c>
      <c r="AB75" s="41"/>
      <c r="AC75" s="50">
        <f t="shared" ref="AC75:AC78" si="78">AB75-AA75</f>
        <v>0</v>
      </c>
      <c r="AE75" s="72">
        <f t="shared" si="50"/>
        <v>0</v>
      </c>
      <c r="AF75" s="72">
        <f t="shared" ref="AF75:AF78" si="79">Y75+Z75-AA75</f>
        <v>0</v>
      </c>
    </row>
    <row r="76" spans="2:32" hidden="1" x14ac:dyDescent="0.35">
      <c r="B76" s="79"/>
      <c r="C76" s="8"/>
      <c r="D76" s="60"/>
      <c r="F76" s="46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>
        <f t="shared" si="74"/>
        <v>0</v>
      </c>
      <c r="S76" s="3">
        <f t="shared" si="75"/>
        <v>0</v>
      </c>
      <c r="T76" s="3">
        <f t="shared" si="76"/>
        <v>0</v>
      </c>
      <c r="U76" s="3"/>
      <c r="V76" s="4">
        <f t="shared" si="77"/>
        <v>0</v>
      </c>
      <c r="Y76" s="46">
        <f t="shared" si="72"/>
        <v>0</v>
      </c>
      <c r="Z76" s="3">
        <f t="shared" si="72"/>
        <v>0</v>
      </c>
      <c r="AA76" s="3">
        <f>T76</f>
        <v>0</v>
      </c>
      <c r="AB76" s="3"/>
      <c r="AC76" s="4">
        <f t="shared" si="78"/>
        <v>0</v>
      </c>
      <c r="AE76" s="72">
        <f t="shared" si="50"/>
        <v>0</v>
      </c>
      <c r="AF76" s="72">
        <f t="shared" si="79"/>
        <v>0</v>
      </c>
    </row>
    <row r="77" spans="2:32" hidden="1" x14ac:dyDescent="0.35">
      <c r="B77" s="79"/>
      <c r="C77" s="8"/>
      <c r="D77" s="60"/>
      <c r="F77" s="46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>
        <f t="shared" si="74"/>
        <v>0</v>
      </c>
      <c r="S77" s="3">
        <f t="shared" si="75"/>
        <v>0</v>
      </c>
      <c r="T77" s="3">
        <f t="shared" si="76"/>
        <v>0</v>
      </c>
      <c r="U77" s="3"/>
      <c r="V77" s="4">
        <f t="shared" si="77"/>
        <v>0</v>
      </c>
      <c r="Y77" s="46">
        <f t="shared" ref="Y77" si="80">SUM(R77)</f>
        <v>0</v>
      </c>
      <c r="Z77" s="3">
        <f t="shared" ref="Z77" si="81">SUM(S77)</f>
        <v>0</v>
      </c>
      <c r="AA77" s="3">
        <f t="shared" ref="AA77" si="82">T77</f>
        <v>0</v>
      </c>
      <c r="AB77" s="3"/>
      <c r="AC77" s="4">
        <f t="shared" si="78"/>
        <v>0</v>
      </c>
      <c r="AE77" s="72">
        <f t="shared" si="50"/>
        <v>0</v>
      </c>
      <c r="AF77" s="72">
        <f t="shared" si="79"/>
        <v>0</v>
      </c>
    </row>
    <row r="78" spans="2:32" hidden="1" x14ac:dyDescent="0.35">
      <c r="B78" s="21" t="s">
        <v>54</v>
      </c>
      <c r="C78" s="28"/>
      <c r="D78" s="62"/>
      <c r="F78" s="51">
        <f t="shared" ref="F78:Q78" si="83">SUM(F76:F77)</f>
        <v>0</v>
      </c>
      <c r="G78" s="51">
        <f t="shared" si="83"/>
        <v>0</v>
      </c>
      <c r="H78" s="51">
        <f t="shared" si="83"/>
        <v>0</v>
      </c>
      <c r="I78" s="51">
        <f t="shared" si="83"/>
        <v>0</v>
      </c>
      <c r="J78" s="51">
        <f t="shared" si="83"/>
        <v>0</v>
      </c>
      <c r="K78" s="51">
        <f t="shared" si="83"/>
        <v>0</v>
      </c>
      <c r="L78" s="51">
        <f t="shared" si="83"/>
        <v>0</v>
      </c>
      <c r="M78" s="51">
        <f t="shared" si="83"/>
        <v>0</v>
      </c>
      <c r="N78" s="51">
        <f t="shared" si="83"/>
        <v>0</v>
      </c>
      <c r="O78" s="51">
        <f t="shared" si="83"/>
        <v>0</v>
      </c>
      <c r="P78" s="51">
        <f t="shared" si="83"/>
        <v>0</v>
      </c>
      <c r="Q78" s="51">
        <f t="shared" si="83"/>
        <v>0</v>
      </c>
      <c r="R78" s="42">
        <f t="shared" si="74"/>
        <v>0</v>
      </c>
      <c r="S78" s="42">
        <f>SUMIFS(F78:Q78,$F$4:$Q$4,$S$4)</f>
        <v>0</v>
      </c>
      <c r="T78" s="42">
        <f t="shared" si="76"/>
        <v>0</v>
      </c>
      <c r="U78" s="42">
        <f>SUM(U76:U77)</f>
        <v>0</v>
      </c>
      <c r="V78" s="52">
        <f t="shared" si="77"/>
        <v>0</v>
      </c>
      <c r="Y78" s="51">
        <f>SUM(R78)</f>
        <v>0</v>
      </c>
      <c r="Z78" s="42">
        <f>SUM(S78)</f>
        <v>0</v>
      </c>
      <c r="AA78" s="42">
        <f>T78</f>
        <v>0</v>
      </c>
      <c r="AB78" s="42">
        <f>SUM(AB76:AB77)</f>
        <v>0</v>
      </c>
      <c r="AC78" s="52">
        <f t="shared" si="78"/>
        <v>0</v>
      </c>
      <c r="AE78" s="72">
        <f t="shared" si="50"/>
        <v>0</v>
      </c>
      <c r="AF78" s="72">
        <f t="shared" si="79"/>
        <v>0</v>
      </c>
    </row>
    <row r="79" spans="2:32" x14ac:dyDescent="0.35">
      <c r="B79" s="19"/>
      <c r="C79" s="8"/>
      <c r="D79" s="60"/>
      <c r="F79" s="46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4"/>
      <c r="Y79" s="46"/>
      <c r="Z79" s="3"/>
      <c r="AA79" s="3"/>
      <c r="AB79" s="3"/>
      <c r="AC79" s="4"/>
      <c r="AE79" s="72"/>
      <c r="AF79" s="72"/>
    </row>
    <row r="80" spans="2:32" x14ac:dyDescent="0.35">
      <c r="B80" s="17" t="s">
        <v>25</v>
      </c>
      <c r="C80" s="26"/>
      <c r="D80" s="59"/>
      <c r="F80" s="49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>
        <f t="shared" si="57"/>
        <v>0</v>
      </c>
      <c r="S80" s="41">
        <f t="shared" si="58"/>
        <v>0</v>
      </c>
      <c r="T80" s="41">
        <f t="shared" si="59"/>
        <v>0</v>
      </c>
      <c r="U80" s="41"/>
      <c r="V80" s="50">
        <f t="shared" si="60"/>
        <v>0</v>
      </c>
      <c r="Y80" s="49">
        <f>SUM(R80)</f>
        <v>0</v>
      </c>
      <c r="Z80" s="41">
        <f>SUM(S80)</f>
        <v>0</v>
      </c>
      <c r="AA80" s="41">
        <f>T80</f>
        <v>0</v>
      </c>
      <c r="AB80" s="41"/>
      <c r="AC80" s="50">
        <f t="shared" si="61"/>
        <v>0</v>
      </c>
      <c r="AE80" s="72">
        <f t="shared" ref="AE80:AE93" si="84">R80+S80-T80</f>
        <v>0</v>
      </c>
      <c r="AF80" s="72">
        <f t="shared" si="62"/>
        <v>0</v>
      </c>
    </row>
    <row r="81" spans="2:32" x14ac:dyDescent="0.35">
      <c r="B81" s="18"/>
      <c r="C81" s="8"/>
      <c r="D81" s="60"/>
      <c r="F81" s="46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>
        <f t="shared" si="57"/>
        <v>0</v>
      </c>
      <c r="S81" s="3">
        <f t="shared" si="58"/>
        <v>0</v>
      </c>
      <c r="T81" s="3">
        <f t="shared" si="59"/>
        <v>0</v>
      </c>
      <c r="U81" s="3"/>
      <c r="V81" s="4">
        <f t="shared" si="60"/>
        <v>0</v>
      </c>
      <c r="Y81" s="46">
        <f>SUM(R81)</f>
        <v>0</v>
      </c>
      <c r="Z81" s="3">
        <f>SUM(S81)</f>
        <v>0</v>
      </c>
      <c r="AA81" s="3">
        <f>T81</f>
        <v>0</v>
      </c>
      <c r="AB81" s="3"/>
      <c r="AC81" s="4">
        <f t="shared" si="61"/>
        <v>0</v>
      </c>
      <c r="AE81" s="72">
        <f t="shared" si="84"/>
        <v>0</v>
      </c>
      <c r="AF81" s="72">
        <f t="shared" si="62"/>
        <v>0</v>
      </c>
    </row>
    <row r="82" spans="2:32" x14ac:dyDescent="0.35">
      <c r="B82" s="79"/>
      <c r="C82" s="8"/>
      <c r="D82" s="6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>
        <f t="shared" si="57"/>
        <v>0</v>
      </c>
      <c r="S82" s="3">
        <f t="shared" si="58"/>
        <v>0</v>
      </c>
      <c r="T82" s="3">
        <f t="shared" si="59"/>
        <v>0</v>
      </c>
      <c r="U82" s="3"/>
      <c r="V82" s="4">
        <f t="shared" si="60"/>
        <v>0</v>
      </c>
      <c r="Y82" s="46">
        <f t="shared" ref="Y82:Y84" si="85">SUM(R82)</f>
        <v>0</v>
      </c>
      <c r="Z82" s="3">
        <f t="shared" ref="Z82:Z84" si="86">SUM(S82)</f>
        <v>0</v>
      </c>
      <c r="AA82" s="3">
        <f t="shared" ref="AA82:AA84" si="87">T82</f>
        <v>0</v>
      </c>
      <c r="AB82" s="3"/>
      <c r="AC82" s="4">
        <f t="shared" si="61"/>
        <v>0</v>
      </c>
      <c r="AE82" s="72">
        <f t="shared" si="84"/>
        <v>0</v>
      </c>
      <c r="AF82" s="72">
        <f t="shared" si="62"/>
        <v>0</v>
      </c>
    </row>
    <row r="83" spans="2:32" x14ac:dyDescent="0.35">
      <c r="B83" s="79"/>
      <c r="C83" s="8"/>
      <c r="D83" s="6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>
        <f t="shared" si="57"/>
        <v>0</v>
      </c>
      <c r="S83" s="3">
        <f t="shared" si="58"/>
        <v>0</v>
      </c>
      <c r="T83" s="3">
        <f t="shared" si="59"/>
        <v>0</v>
      </c>
      <c r="U83" s="3"/>
      <c r="V83" s="4">
        <f t="shared" si="60"/>
        <v>0</v>
      </c>
      <c r="Y83" s="46">
        <f t="shared" si="85"/>
        <v>0</v>
      </c>
      <c r="Z83" s="3">
        <f t="shared" si="86"/>
        <v>0</v>
      </c>
      <c r="AA83" s="3">
        <f t="shared" si="87"/>
        <v>0</v>
      </c>
      <c r="AB83" s="3"/>
      <c r="AC83" s="4">
        <f t="shared" si="61"/>
        <v>0</v>
      </c>
      <c r="AE83" s="72">
        <f t="shared" si="84"/>
        <v>0</v>
      </c>
      <c r="AF83" s="72">
        <f t="shared" si="62"/>
        <v>0</v>
      </c>
    </row>
    <row r="84" spans="2:32" x14ac:dyDescent="0.35">
      <c r="B84" s="19"/>
      <c r="C84" s="8"/>
      <c r="D84" s="60"/>
      <c r="F84" s="46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>
        <f t="shared" si="57"/>
        <v>0</v>
      </c>
      <c r="S84" s="3">
        <f t="shared" si="58"/>
        <v>0</v>
      </c>
      <c r="T84" s="3">
        <f t="shared" si="59"/>
        <v>0</v>
      </c>
      <c r="U84" s="3"/>
      <c r="V84" s="4">
        <f t="shared" si="60"/>
        <v>0</v>
      </c>
      <c r="Y84" s="46">
        <f t="shared" si="85"/>
        <v>0</v>
      </c>
      <c r="Z84" s="3">
        <f t="shared" si="86"/>
        <v>0</v>
      </c>
      <c r="AA84" s="3">
        <f t="shared" si="87"/>
        <v>0</v>
      </c>
      <c r="AB84" s="3"/>
      <c r="AC84" s="4">
        <f t="shared" si="61"/>
        <v>0</v>
      </c>
      <c r="AE84" s="72">
        <f t="shared" si="84"/>
        <v>0</v>
      </c>
      <c r="AF84" s="72">
        <f t="shared" si="62"/>
        <v>0</v>
      </c>
    </row>
    <row r="85" spans="2:32" x14ac:dyDescent="0.35">
      <c r="B85" s="21" t="s">
        <v>55</v>
      </c>
      <c r="C85" s="28"/>
      <c r="D85" s="62"/>
      <c r="F85" s="51">
        <f t="shared" ref="F85:Q85" si="88">SUM(F81:F84)</f>
        <v>0</v>
      </c>
      <c r="G85" s="42">
        <f t="shared" si="88"/>
        <v>0</v>
      </c>
      <c r="H85" s="42">
        <f t="shared" si="88"/>
        <v>0</v>
      </c>
      <c r="I85" s="42">
        <f t="shared" si="88"/>
        <v>0</v>
      </c>
      <c r="J85" s="42">
        <f t="shared" si="88"/>
        <v>0</v>
      </c>
      <c r="K85" s="42">
        <f t="shared" si="88"/>
        <v>0</v>
      </c>
      <c r="L85" s="42">
        <f t="shared" si="88"/>
        <v>0</v>
      </c>
      <c r="M85" s="42">
        <f t="shared" si="88"/>
        <v>0</v>
      </c>
      <c r="N85" s="42">
        <f t="shared" si="88"/>
        <v>0</v>
      </c>
      <c r="O85" s="42">
        <f t="shared" si="88"/>
        <v>0</v>
      </c>
      <c r="P85" s="42">
        <f t="shared" si="88"/>
        <v>0</v>
      </c>
      <c r="Q85" s="42">
        <f t="shared" si="88"/>
        <v>0</v>
      </c>
      <c r="R85" s="42">
        <f t="shared" si="57"/>
        <v>0</v>
      </c>
      <c r="S85" s="42">
        <f>SUMIFS(F85:Q85,$F$4:$Q$4,$S$4)</f>
        <v>0</v>
      </c>
      <c r="T85" s="42">
        <f t="shared" si="59"/>
        <v>0</v>
      </c>
      <c r="U85" s="42">
        <f>SUM(U81:U84)</f>
        <v>0</v>
      </c>
      <c r="V85" s="52">
        <f t="shared" si="60"/>
        <v>0</v>
      </c>
      <c r="Y85" s="51">
        <f>SUM(R85)</f>
        <v>0</v>
      </c>
      <c r="Z85" s="42">
        <f>SUM(S85)</f>
        <v>0</v>
      </c>
      <c r="AA85" s="42">
        <f>T85</f>
        <v>0</v>
      </c>
      <c r="AB85" s="42">
        <f>SUM(AB81:AB84)</f>
        <v>0</v>
      </c>
      <c r="AC85" s="52">
        <f t="shared" si="61"/>
        <v>0</v>
      </c>
      <c r="AE85" s="72">
        <f t="shared" si="84"/>
        <v>0</v>
      </c>
      <c r="AF85" s="72">
        <f t="shared" si="62"/>
        <v>0</v>
      </c>
    </row>
    <row r="86" spans="2:32" ht="17" customHeight="1" x14ac:dyDescent="0.35">
      <c r="B86" s="19"/>
      <c r="C86" s="8"/>
      <c r="D86" s="60"/>
      <c r="F86" s="46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>
        <f t="shared" si="57"/>
        <v>0</v>
      </c>
      <c r="S86" s="3">
        <f t="shared" si="58"/>
        <v>0</v>
      </c>
      <c r="T86" s="3">
        <f t="shared" si="59"/>
        <v>0</v>
      </c>
      <c r="U86" s="3"/>
      <c r="V86" s="4">
        <f t="shared" si="60"/>
        <v>0</v>
      </c>
      <c r="Y86" s="46"/>
      <c r="Z86" s="3"/>
      <c r="AA86" s="3"/>
      <c r="AB86" s="3"/>
      <c r="AC86" s="4"/>
      <c r="AE86" s="72">
        <f t="shared" si="84"/>
        <v>0</v>
      </c>
      <c r="AF86" s="72">
        <f t="shared" si="62"/>
        <v>0</v>
      </c>
    </row>
    <row r="87" spans="2:32" x14ac:dyDescent="0.35">
      <c r="B87" s="21" t="s">
        <v>26</v>
      </c>
      <c r="C87" s="28"/>
      <c r="D87" s="62"/>
      <c r="F87" s="51">
        <f t="shared" ref="F87:Q87" si="89">F85+F64+F39+F33+F73+F78+F26+F11+F17</f>
        <v>0</v>
      </c>
      <c r="G87" s="51">
        <f t="shared" si="89"/>
        <v>0</v>
      </c>
      <c r="H87" s="51">
        <f t="shared" si="89"/>
        <v>0</v>
      </c>
      <c r="I87" s="51">
        <f t="shared" si="89"/>
        <v>0</v>
      </c>
      <c r="J87" s="51">
        <f t="shared" si="89"/>
        <v>0</v>
      </c>
      <c r="K87" s="51">
        <f t="shared" si="89"/>
        <v>0</v>
      </c>
      <c r="L87" s="51">
        <f t="shared" si="89"/>
        <v>0</v>
      </c>
      <c r="M87" s="51">
        <f t="shared" si="89"/>
        <v>0</v>
      </c>
      <c r="N87" s="51">
        <f t="shared" si="89"/>
        <v>0</v>
      </c>
      <c r="O87" s="51">
        <f t="shared" si="89"/>
        <v>0</v>
      </c>
      <c r="P87" s="51">
        <f t="shared" si="89"/>
        <v>0</v>
      </c>
      <c r="Q87" s="51">
        <f t="shared" si="89"/>
        <v>0</v>
      </c>
      <c r="R87" s="42">
        <f>SUMIFS(F87:Q87,$F$4:$Q$4,$R$4)</f>
        <v>0</v>
      </c>
      <c r="S87" s="42">
        <f>SUMIFS(F87:Q87,$F$4:$Q$4,$S$4)</f>
        <v>0</v>
      </c>
      <c r="T87" s="42">
        <f>SUM(F87:Q87)</f>
        <v>0</v>
      </c>
      <c r="U87" s="42">
        <f>U85+U64+U39+U33+U26+U11+U17+U73</f>
        <v>0</v>
      </c>
      <c r="V87" s="52">
        <f t="shared" si="60"/>
        <v>0</v>
      </c>
      <c r="Y87" s="51">
        <f>SUM(R87)</f>
        <v>0</v>
      </c>
      <c r="Z87" s="42">
        <f>SUM(S87)</f>
        <v>0</v>
      </c>
      <c r="AA87" s="42">
        <f>T87</f>
        <v>0</v>
      </c>
      <c r="AB87" s="42">
        <f>AB85+AB64+AB39+AB33+AB26+AB11+AB17+AB73</f>
        <v>0</v>
      </c>
      <c r="AC87" s="52">
        <f t="shared" si="61"/>
        <v>0</v>
      </c>
      <c r="AE87" s="72">
        <f t="shared" si="84"/>
        <v>0</v>
      </c>
      <c r="AF87" s="72">
        <f t="shared" si="62"/>
        <v>0</v>
      </c>
    </row>
    <row r="88" spans="2:32" x14ac:dyDescent="0.35">
      <c r="B88" s="18" t="s">
        <v>27</v>
      </c>
      <c r="C88" s="8"/>
      <c r="D88" s="60"/>
      <c r="F88" s="46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>
        <f t="shared" si="57"/>
        <v>0</v>
      </c>
      <c r="S88" s="3">
        <f t="shared" si="58"/>
        <v>0</v>
      </c>
      <c r="T88" s="3">
        <f t="shared" si="59"/>
        <v>0</v>
      </c>
      <c r="U88" s="3"/>
      <c r="V88" s="4">
        <f t="shared" si="60"/>
        <v>0</v>
      </c>
      <c r="Y88" s="46"/>
      <c r="Z88" s="3"/>
      <c r="AA88" s="3"/>
      <c r="AB88" s="3"/>
      <c r="AC88" s="4"/>
      <c r="AE88" s="72">
        <f t="shared" si="84"/>
        <v>0</v>
      </c>
      <c r="AF88" s="72">
        <f t="shared" si="62"/>
        <v>0</v>
      </c>
    </row>
    <row r="89" spans="2:32" x14ac:dyDescent="0.35">
      <c r="B89" s="22" t="s">
        <v>56</v>
      </c>
      <c r="C89" s="29" t="s">
        <v>43</v>
      </c>
      <c r="D89" s="80">
        <v>0.1</v>
      </c>
      <c r="F89" s="53">
        <f>$D$89*(F87)</f>
        <v>0</v>
      </c>
      <c r="G89" s="53">
        <f t="shared" ref="G89:Q89" si="90">$D$89*(G87)</f>
        <v>0</v>
      </c>
      <c r="H89" s="53">
        <f t="shared" si="90"/>
        <v>0</v>
      </c>
      <c r="I89" s="53">
        <f t="shared" si="90"/>
        <v>0</v>
      </c>
      <c r="J89" s="53">
        <f t="shared" si="90"/>
        <v>0</v>
      </c>
      <c r="K89" s="53">
        <f t="shared" si="90"/>
        <v>0</v>
      </c>
      <c r="L89" s="53">
        <f t="shared" si="90"/>
        <v>0</v>
      </c>
      <c r="M89" s="53">
        <f t="shared" si="90"/>
        <v>0</v>
      </c>
      <c r="N89" s="53">
        <f t="shared" si="90"/>
        <v>0</v>
      </c>
      <c r="O89" s="53">
        <f t="shared" si="90"/>
        <v>0</v>
      </c>
      <c r="P89" s="53">
        <f t="shared" si="90"/>
        <v>0</v>
      </c>
      <c r="Q89" s="53">
        <f t="shared" si="90"/>
        <v>0</v>
      </c>
      <c r="R89" s="43">
        <f>SUMIFS(F89:Q89,$F$4:$Q$4,$R$4)</f>
        <v>0</v>
      </c>
      <c r="S89" s="43">
        <f>SUMIFS(F89:Q89,$F$4:$Q$4,$S$4)</f>
        <v>0</v>
      </c>
      <c r="T89" s="43">
        <f t="shared" si="59"/>
        <v>0</v>
      </c>
      <c r="U89" s="43"/>
      <c r="V89" s="54">
        <f t="shared" si="60"/>
        <v>0</v>
      </c>
      <c r="Y89" s="53">
        <f>SUM(R89)</f>
        <v>0</v>
      </c>
      <c r="Z89" s="43">
        <f>SUM(S89)</f>
        <v>0</v>
      </c>
      <c r="AA89" s="43">
        <f>T89</f>
        <v>0</v>
      </c>
      <c r="AB89" s="43"/>
      <c r="AC89" s="54">
        <f t="shared" si="61"/>
        <v>0</v>
      </c>
      <c r="AE89" s="72">
        <f t="shared" si="84"/>
        <v>0</v>
      </c>
      <c r="AF89" s="72">
        <f t="shared" si="62"/>
        <v>0</v>
      </c>
    </row>
    <row r="90" spans="2:32" ht="18.649999999999999" customHeight="1" x14ac:dyDescent="0.35">
      <c r="B90" s="22"/>
      <c r="C90" s="29"/>
      <c r="D90" s="63"/>
      <c r="F90" s="5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>
        <f t="shared" si="57"/>
        <v>0</v>
      </c>
      <c r="S90" s="43">
        <f t="shared" si="58"/>
        <v>0</v>
      </c>
      <c r="T90" s="43">
        <f t="shared" si="59"/>
        <v>0</v>
      </c>
      <c r="U90" s="43"/>
      <c r="V90" s="54">
        <f t="shared" si="60"/>
        <v>0</v>
      </c>
      <c r="Y90" s="53"/>
      <c r="Z90" s="43"/>
      <c r="AA90" s="43"/>
      <c r="AB90" s="43"/>
      <c r="AC90" s="54"/>
      <c r="AE90" s="72">
        <f t="shared" si="84"/>
        <v>0</v>
      </c>
      <c r="AF90" s="72">
        <f t="shared" si="62"/>
        <v>0</v>
      </c>
    </row>
    <row r="91" spans="2:32" x14ac:dyDescent="0.35">
      <c r="B91" s="23" t="s">
        <v>57</v>
      </c>
      <c r="C91" s="30"/>
      <c r="D91" s="64"/>
      <c r="F91" s="55">
        <f t="shared" ref="F91:Q91" si="91">SUM(F88:F90)</f>
        <v>0</v>
      </c>
      <c r="G91" s="44">
        <f t="shared" si="91"/>
        <v>0</v>
      </c>
      <c r="H91" s="44">
        <f t="shared" si="91"/>
        <v>0</v>
      </c>
      <c r="I91" s="44">
        <f t="shared" si="91"/>
        <v>0</v>
      </c>
      <c r="J91" s="44">
        <f t="shared" si="91"/>
        <v>0</v>
      </c>
      <c r="K91" s="44">
        <f t="shared" si="91"/>
        <v>0</v>
      </c>
      <c r="L91" s="44">
        <f t="shared" si="91"/>
        <v>0</v>
      </c>
      <c r="M91" s="44">
        <f t="shared" si="91"/>
        <v>0</v>
      </c>
      <c r="N91" s="44">
        <f t="shared" si="91"/>
        <v>0</v>
      </c>
      <c r="O91" s="44">
        <f t="shared" si="91"/>
        <v>0</v>
      </c>
      <c r="P91" s="44">
        <f t="shared" si="91"/>
        <v>0</v>
      </c>
      <c r="Q91" s="44">
        <f t="shared" si="91"/>
        <v>0</v>
      </c>
      <c r="R91" s="44">
        <f t="shared" si="57"/>
        <v>0</v>
      </c>
      <c r="S91" s="44">
        <f t="shared" si="58"/>
        <v>0</v>
      </c>
      <c r="T91" s="44">
        <f t="shared" si="59"/>
        <v>0</v>
      </c>
      <c r="U91" s="44">
        <f>SUM(U88:U90)</f>
        <v>0</v>
      </c>
      <c r="V91" s="56">
        <f t="shared" si="60"/>
        <v>0</v>
      </c>
      <c r="Y91" s="55">
        <f>SUM(,R91)</f>
        <v>0</v>
      </c>
      <c r="Z91" s="44">
        <f>SUM(S91)</f>
        <v>0</v>
      </c>
      <c r="AA91" s="44">
        <f>T91</f>
        <v>0</v>
      </c>
      <c r="AB91" s="44">
        <f>SUM(AB88:AB90)</f>
        <v>0</v>
      </c>
      <c r="AC91" s="56">
        <f t="shared" si="61"/>
        <v>0</v>
      </c>
      <c r="AE91" s="72">
        <f t="shared" si="84"/>
        <v>0</v>
      </c>
      <c r="AF91" s="72">
        <f t="shared" si="62"/>
        <v>0</v>
      </c>
    </row>
    <row r="92" spans="2:32" ht="18.649999999999999" customHeight="1" x14ac:dyDescent="0.35">
      <c r="B92" s="19"/>
      <c r="C92" s="8"/>
      <c r="D92" s="60"/>
      <c r="F92" s="46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>
        <f t="shared" si="57"/>
        <v>0</v>
      </c>
      <c r="S92" s="3">
        <f t="shared" si="58"/>
        <v>0</v>
      </c>
      <c r="T92" s="3">
        <f t="shared" si="59"/>
        <v>0</v>
      </c>
      <c r="U92" s="3"/>
      <c r="V92" s="4">
        <f t="shared" si="60"/>
        <v>0</v>
      </c>
      <c r="Y92" s="46"/>
      <c r="Z92" s="3"/>
      <c r="AA92" s="3"/>
      <c r="AB92" s="3"/>
      <c r="AC92" s="4"/>
      <c r="AE92" s="72">
        <f t="shared" si="84"/>
        <v>0</v>
      </c>
      <c r="AF92" s="72">
        <f t="shared" si="62"/>
        <v>0</v>
      </c>
    </row>
    <row r="93" spans="2:32" ht="22.25" customHeight="1" thickBot="1" x14ac:dyDescent="0.4">
      <c r="B93" s="24" t="s">
        <v>28</v>
      </c>
      <c r="C93" s="31"/>
      <c r="D93" s="65"/>
      <c r="F93" s="57">
        <f t="shared" ref="F93:Q93" si="92">F91+F87</f>
        <v>0</v>
      </c>
      <c r="G93" s="13">
        <f t="shared" si="92"/>
        <v>0</v>
      </c>
      <c r="H93" s="13">
        <f t="shared" si="92"/>
        <v>0</v>
      </c>
      <c r="I93" s="13">
        <f t="shared" si="92"/>
        <v>0</v>
      </c>
      <c r="J93" s="13">
        <f t="shared" si="92"/>
        <v>0</v>
      </c>
      <c r="K93" s="13">
        <f t="shared" si="92"/>
        <v>0</v>
      </c>
      <c r="L93" s="13">
        <f t="shared" si="92"/>
        <v>0</v>
      </c>
      <c r="M93" s="13">
        <f t="shared" si="92"/>
        <v>0</v>
      </c>
      <c r="N93" s="13">
        <f t="shared" si="92"/>
        <v>0</v>
      </c>
      <c r="O93" s="13">
        <f t="shared" si="92"/>
        <v>0</v>
      </c>
      <c r="P93" s="13">
        <f t="shared" si="92"/>
        <v>0</v>
      </c>
      <c r="Q93" s="13">
        <f t="shared" si="92"/>
        <v>0</v>
      </c>
      <c r="R93" s="13">
        <f t="shared" si="57"/>
        <v>0</v>
      </c>
      <c r="S93" s="13">
        <f t="shared" si="58"/>
        <v>0</v>
      </c>
      <c r="T93" s="13">
        <f t="shared" si="59"/>
        <v>0</v>
      </c>
      <c r="U93" s="13">
        <f>U91+U87</f>
        <v>0</v>
      </c>
      <c r="V93" s="14">
        <f t="shared" si="60"/>
        <v>0</v>
      </c>
      <c r="Y93" s="57">
        <f>SUM(R93)</f>
        <v>0</v>
      </c>
      <c r="Z93" s="13">
        <f>SUM(S93)</f>
        <v>0</v>
      </c>
      <c r="AA93" s="13">
        <f>T93</f>
        <v>0</v>
      </c>
      <c r="AB93" s="13">
        <f>AB91+AB87</f>
        <v>0</v>
      </c>
      <c r="AC93" s="14">
        <f t="shared" si="61"/>
        <v>0</v>
      </c>
      <c r="AE93" s="72">
        <f t="shared" si="84"/>
        <v>0</v>
      </c>
      <c r="AF93" s="72">
        <f t="shared" si="62"/>
        <v>0</v>
      </c>
    </row>
    <row r="94" spans="2:32" s="66" customFormat="1" x14ac:dyDescent="0.35">
      <c r="F94" s="69">
        <f t="shared" ref="F94:T94" si="93">F93-SUM(F88:F89,F81:F84,F56:F61,F67:F72,F42:F53,F36:F38,F29:F32,F20:F25,F14:F16,F7:F10)</f>
        <v>0</v>
      </c>
      <c r="G94" s="69">
        <f t="shared" si="93"/>
        <v>0</v>
      </c>
      <c r="H94" s="69">
        <f t="shared" si="93"/>
        <v>0</v>
      </c>
      <c r="I94" s="69">
        <f t="shared" si="93"/>
        <v>0</v>
      </c>
      <c r="J94" s="69">
        <f t="shared" si="93"/>
        <v>0</v>
      </c>
      <c r="K94" s="69">
        <f t="shared" si="93"/>
        <v>0</v>
      </c>
      <c r="L94" s="69">
        <f t="shared" si="93"/>
        <v>0</v>
      </c>
      <c r="M94" s="69">
        <f t="shared" si="93"/>
        <v>0</v>
      </c>
      <c r="N94" s="69">
        <f t="shared" si="93"/>
        <v>0</v>
      </c>
      <c r="O94" s="69">
        <f t="shared" si="93"/>
        <v>0</v>
      </c>
      <c r="P94" s="69">
        <f t="shared" si="93"/>
        <v>0</v>
      </c>
      <c r="Q94" s="69">
        <f t="shared" si="93"/>
        <v>0</v>
      </c>
      <c r="R94" s="69">
        <f t="shared" si="93"/>
        <v>0</v>
      </c>
      <c r="S94" s="69">
        <f t="shared" si="93"/>
        <v>0</v>
      </c>
      <c r="T94" s="69">
        <f t="shared" si="93"/>
        <v>0</v>
      </c>
      <c r="V94" s="69">
        <f>V93-SUM(V88:V89,V81:V84,V56:V61,V67:V72,V42:V53,V36:V38,V29:V32,V20:V25,V14:V16,V7:V9)</f>
        <v>0</v>
      </c>
      <c r="Y94" s="69">
        <f>Y93-SUM(Y88:Y89,Y81:Y84,Y56:Y61,Y67:Y72,Y42:Y53,Y36:Y38,Y29:Y32,Y20:Y25,Y14:Y16,Y7:Y10)</f>
        <v>0</v>
      </c>
      <c r="Z94" s="69">
        <f>Z93-SUM(Z88:Z89,Z81:Z84,Z56:Z61,Z67:Z72,Z42:Z53,Z36:Z38,Z29:Z32,Z20:Z25,Z14:Z16,Z7:Z10)</f>
        <v>0</v>
      </c>
      <c r="AA94" s="69">
        <f>AA93-SUM(AA88:AA89,AA81:AA84,AA56:AA61,AA67:AA72,AA42:AA53,AA36:AA38,AA29:AA32,AA20:AA25,AA14:AA16,AA7:AA10)</f>
        <v>0</v>
      </c>
      <c r="AB94" s="69">
        <f>AB93-SUM(AB88:AB89,AB81:AB84,AB56:AB61,AB67:AB72,AB42:AB53,AB36:AB38,AB29:AB32,AB20:AB25,AB14:AB16,AB7:AB10)</f>
        <v>0</v>
      </c>
      <c r="AC94" s="69">
        <f>AC93-SUM(AC88:AC89,AC81:AC84,AC56:AC61,AC67:AC72,AC42:AC53,AC36:AC38,AC29:AC32,AC20:AC25,AC14:AC16,AC7:AC9)</f>
        <v>0</v>
      </c>
      <c r="AE94" s="72"/>
      <c r="AF94" s="71"/>
    </row>
    <row r="95" spans="2:32" x14ac:dyDescent="0.35">
      <c r="B95" t="s">
        <v>58</v>
      </c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AE95" s="72"/>
    </row>
    <row r="96" spans="2:32" x14ac:dyDescent="0.35">
      <c r="B96" t="s">
        <v>59</v>
      </c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32" s="66" customFormat="1" x14ac:dyDescent="0.35">
      <c r="B97" s="66" t="s">
        <v>29</v>
      </c>
      <c r="F97" s="69" t="str">
        <f t="shared" ref="F97:Q97" si="94">IF(F4="actual",F95-F93,"")</f>
        <v/>
      </c>
      <c r="G97" s="69" t="str">
        <f t="shared" si="94"/>
        <v/>
      </c>
      <c r="H97" s="69" t="str">
        <f t="shared" si="94"/>
        <v/>
      </c>
      <c r="I97" s="69" t="str">
        <f t="shared" si="94"/>
        <v/>
      </c>
      <c r="J97" s="69" t="str">
        <f t="shared" si="94"/>
        <v/>
      </c>
      <c r="K97" s="69" t="str">
        <f t="shared" si="94"/>
        <v/>
      </c>
      <c r="L97" s="69" t="str">
        <f t="shared" si="94"/>
        <v/>
      </c>
      <c r="M97" s="69" t="str">
        <f t="shared" si="94"/>
        <v/>
      </c>
      <c r="N97" s="69" t="str">
        <f t="shared" si="94"/>
        <v/>
      </c>
      <c r="O97" s="69" t="str">
        <f t="shared" si="94"/>
        <v/>
      </c>
      <c r="P97" s="69" t="str">
        <f t="shared" si="94"/>
        <v/>
      </c>
      <c r="Q97" s="69" t="str">
        <f t="shared" si="94"/>
        <v/>
      </c>
      <c r="AE97" s="72"/>
      <c r="AF97" s="71"/>
    </row>
    <row r="98" spans="2:32" s="66" customFormat="1" x14ac:dyDescent="0.35">
      <c r="B98" s="66" t="s">
        <v>29</v>
      </c>
      <c r="F98" s="69" t="str">
        <f>IF(F4="Actual",F96-F93,"")</f>
        <v/>
      </c>
      <c r="G98" s="69" t="str">
        <f t="shared" ref="G98:Q98" si="95">IF(G4="Actual",G96-(G93+F93),"")</f>
        <v/>
      </c>
      <c r="H98" s="69" t="str">
        <f t="shared" si="95"/>
        <v/>
      </c>
      <c r="I98" s="69" t="str">
        <f t="shared" si="95"/>
        <v/>
      </c>
      <c r="J98" s="69" t="str">
        <f t="shared" si="95"/>
        <v/>
      </c>
      <c r="K98" s="69" t="str">
        <f t="shared" si="95"/>
        <v/>
      </c>
      <c r="L98" s="69" t="str">
        <f t="shared" si="95"/>
        <v/>
      </c>
      <c r="M98" s="69" t="str">
        <f t="shared" si="95"/>
        <v/>
      </c>
      <c r="N98" s="69" t="str">
        <f t="shared" si="95"/>
        <v/>
      </c>
      <c r="O98" s="69" t="str">
        <f t="shared" si="95"/>
        <v/>
      </c>
      <c r="P98" s="69" t="str">
        <f t="shared" si="95"/>
        <v/>
      </c>
      <c r="Q98" s="69" t="str">
        <f t="shared" si="95"/>
        <v/>
      </c>
      <c r="AE98" s="72"/>
      <c r="AF98" s="71"/>
    </row>
    <row r="101" spans="2:32" s="75" customFormat="1" x14ac:dyDescent="0.35">
      <c r="B101" s="76" t="s">
        <v>60</v>
      </c>
      <c r="AE101" s="77"/>
      <c r="AF101" s="77"/>
    </row>
    <row r="102" spans="2:32" x14ac:dyDescent="0.35">
      <c r="B102" s="19" t="s">
        <v>61</v>
      </c>
      <c r="C102" s="8"/>
      <c r="D102" s="60"/>
      <c r="F102" s="46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>
        <f t="shared" ref="R102" si="96">SUMIFS(F102:Q102,$F$4:$Q$4,$R$4)</f>
        <v>0</v>
      </c>
      <c r="S102" s="3">
        <f t="shared" ref="S102" si="97">SUMIFS(F102:Q102,$F$4:$Q$4,$S$4)</f>
        <v>0</v>
      </c>
      <c r="T102" s="3">
        <f t="shared" ref="T102" si="98">SUM(F102:Q102)</f>
        <v>0</v>
      </c>
      <c r="U102" s="3"/>
      <c r="V102" s="4">
        <f t="shared" ref="V102" si="99">U102-T102</f>
        <v>0</v>
      </c>
      <c r="Y102" s="46">
        <f>SUM(R102)</f>
        <v>0</v>
      </c>
      <c r="Z102" s="3">
        <f>SUM(S102)</f>
        <v>0</v>
      </c>
      <c r="AA102" s="3">
        <f>T102</f>
        <v>0</v>
      </c>
      <c r="AB102" s="3"/>
      <c r="AC102" s="4">
        <f>AB102-AA102</f>
        <v>0</v>
      </c>
      <c r="AE102" s="72">
        <f>R102+S102-T102</f>
        <v>0</v>
      </c>
      <c r="AF102" s="72">
        <f t="shared" ref="AF102" si="100">Y102+Z102-AA102</f>
        <v>0</v>
      </c>
    </row>
  </sheetData>
  <mergeCells count="12">
    <mergeCell ref="AA3:AA4"/>
    <mergeCell ref="AB3:AB4"/>
    <mergeCell ref="AC3:AC4"/>
    <mergeCell ref="Y2:AC2"/>
    <mergeCell ref="AE1:AF1"/>
    <mergeCell ref="D3:D4"/>
    <mergeCell ref="C3:C4"/>
    <mergeCell ref="B3:B4"/>
    <mergeCell ref="F2:V2"/>
    <mergeCell ref="V3:V4"/>
    <mergeCell ref="U3:U4"/>
    <mergeCell ref="T3:T4"/>
  </mergeCells>
  <conditionalFormatting sqref="B2">
    <cfRule type="cellIs" dxfId="8" priority="26" operator="equal">
      <formula>"ERROR"</formula>
    </cfRule>
    <cfRule type="cellIs" dxfId="7" priority="27" operator="equal">
      <formula>"Good"</formula>
    </cfRule>
  </conditionalFormatting>
  <conditionalFormatting sqref="F4:S4">
    <cfRule type="cellIs" dxfId="6" priority="28" operator="equal">
      <formula>"actual"</formula>
    </cfRule>
    <cfRule type="cellIs" dxfId="5" priority="29" operator="equal">
      <formula>"forecast"</formula>
    </cfRule>
  </conditionalFormatting>
  <conditionalFormatting sqref="V7:V93 AC7:AC93">
    <cfRule type="cellIs" dxfId="4" priority="2" operator="lessThan">
      <formula>0</formula>
    </cfRule>
  </conditionalFormatting>
  <conditionalFormatting sqref="V102">
    <cfRule type="cellIs" dxfId="3" priority="10" operator="lessThan">
      <formula>0</formula>
    </cfRule>
  </conditionalFormatting>
  <conditionalFormatting sqref="Y4:Z4">
    <cfRule type="cellIs" dxfId="2" priority="11" operator="equal">
      <formula>"actual"</formula>
    </cfRule>
    <cfRule type="cellIs" dxfId="1" priority="12" operator="equal">
      <formula>"forecast"</formula>
    </cfRule>
  </conditionalFormatting>
  <conditionalFormatting sqref="AC102">
    <cfRule type="cellIs" dxfId="0" priority="5" operator="lessThan">
      <formula>0</formula>
    </cfRule>
  </conditionalFormatting>
  <dataValidations count="1">
    <dataValidation type="list" allowBlank="1" showInputMessage="1" showErrorMessage="1" sqref="F4:S4 Y4:Z4" xr:uid="{3C98AD9C-464D-4392-B699-EBEE9158A817}">
      <formula1>$A$2:$A$3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9FA706DB674F47965EEF89CF46CA26" ma:contentTypeVersion="17" ma:contentTypeDescription="Create a new document." ma:contentTypeScope="" ma:versionID="ee7a8c54d0bf3ecda6671e36d352f67f">
  <xsd:schema xmlns:xsd="http://www.w3.org/2001/XMLSchema" xmlns:xs="http://www.w3.org/2001/XMLSchema" xmlns:p="http://schemas.microsoft.com/office/2006/metadata/properties" xmlns:ns2="bd70817d-f11d-4a36-a5a4-19eb01fdc045" xmlns:ns3="606bcb79-fb5e-4698-be89-851978738fb0" targetNamespace="http://schemas.microsoft.com/office/2006/metadata/properties" ma:root="true" ma:fieldsID="f841c034866fd291af48c953c054fab0" ns2:_="" ns3:_="">
    <xsd:import namespace="bd70817d-f11d-4a36-a5a4-19eb01fdc045"/>
    <xsd:import namespace="606bcb79-fb5e-4698-be89-851978738f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0817d-f11d-4a36-a5a4-19eb01fdc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549e45-1cf5-44e0-acae-db85769a36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bcb79-fb5e-4698-be89-851978738fb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b142fb6-dc9d-40b2-8204-6ad6b81a38f6}" ma:internalName="TaxCatchAll" ma:showField="CatchAllData" ma:web="606bcb79-fb5e-4698-be89-851978738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6bcb79-fb5e-4698-be89-851978738fb0" xsi:nil="true"/>
    <lcf76f155ced4ddcb4097134ff3c332f xmlns="bd70817d-f11d-4a36-a5a4-19eb01fdc0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68A8D4-4BEC-4D33-82E0-39B5988FE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0817d-f11d-4a36-a5a4-19eb01fdc045"/>
    <ds:schemaRef ds:uri="606bcb79-fb5e-4698-be89-851978738f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359163-E9A0-44FA-B222-55809E7C06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9323CF-AAE3-4DFF-9276-6A0B05FD4979}">
  <ds:schemaRefs>
    <ds:schemaRef ds:uri="http://schemas.microsoft.com/office/2006/metadata/properties"/>
    <ds:schemaRef ds:uri="http://schemas.microsoft.com/office/infopath/2007/PartnerControls"/>
    <ds:schemaRef ds:uri="606bcb79-fb5e-4698-be89-851978738fb0"/>
    <ds:schemaRef ds:uri="bd70817d-f11d-4a36-a5a4-19eb01fdc0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 Budget</vt:lpstr>
    </vt:vector>
  </TitlesOfParts>
  <Manager/>
  <Company>Westat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Ori Pejo</dc:creator>
  <cp:keywords/>
  <dc:description/>
  <cp:lastModifiedBy>Kianga Bunch-Thompson</cp:lastModifiedBy>
  <cp:revision/>
  <dcterms:created xsi:type="dcterms:W3CDTF">2024-08-28T13:39:43Z</dcterms:created>
  <dcterms:modified xsi:type="dcterms:W3CDTF">2025-10-28T00:07:05Z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0x010100069FA706DB674F47965EEF89CF46CA26</vt:lpwstr>
  </property>
  <property fmtid="{D5CDD505-2E9C-101B-9397-08002B2CF9AE}" pid="3" name="MediaServiceImageTags">
    <vt:lpwstr/>
  </property>
</Properties>
</file>